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eshuva\Desktop\"/>
    </mc:Choice>
  </mc:AlternateContent>
  <bookViews>
    <workbookView xWindow="0" yWindow="0" windowWidth="19200" windowHeight="10995"/>
  </bookViews>
  <sheets>
    <sheet name="2015-201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dd1" localSheetId="0">'2015-2016'!_dd1</definedName>
    <definedName name="_dd1">[0]!_dd1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Num2" localSheetId="0">#REF!</definedName>
    <definedName name="_Num2">#REF!</definedName>
    <definedName name="_O100000" localSheetId="0">#REF!</definedName>
    <definedName name="_O100000">#REF!</definedName>
    <definedName name="_O66000" localSheetId="0">#REF!</definedName>
    <definedName name="_O66000">#REF!</definedName>
    <definedName name="_O67000" localSheetId="0">#REF!</definedName>
    <definedName name="_O67000">#REF!</definedName>
    <definedName name="_O68000" localSheetId="0">#REF!</definedName>
    <definedName name="_O68000">#REF!</definedName>
    <definedName name="_O69000" localSheetId="0">#REF!</definedName>
    <definedName name="_O69000">#REF!</definedName>
    <definedName name="_O70000" localSheetId="0">#REF!</definedName>
    <definedName name="_O70000">#REF!</definedName>
    <definedName name="_O80000" localSheetId="0">#REF!</definedName>
    <definedName name="_O80000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18Ф1" localSheetId="0">#REF!</definedName>
    <definedName name="A18Ф1">#REF!</definedName>
    <definedName name="b" localSheetId="0">#REF!</definedName>
    <definedName name="b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CompOt" localSheetId="0">'2015-2016'!CompOt</definedName>
    <definedName name="CompOt">[0]!CompOt</definedName>
    <definedName name="CompOt1" localSheetId="0">'2015-2016'!CompOt1</definedName>
    <definedName name="CompOt1">[0]!CompOt1</definedName>
    <definedName name="CompPas2" localSheetId="0">'2015-2016'!CompPas2</definedName>
    <definedName name="CompPas2">[0]!CompPas2</definedName>
    <definedName name="CompRas" localSheetId="0">'2015-2016'!CompRas</definedName>
    <definedName name="CompRas">[0]!CompRas</definedName>
    <definedName name="CUR_VER">[2]Заголовок!$B$21</definedName>
    <definedName name="d" localSheetId="0">'2015-2016'!d</definedName>
    <definedName name="d">[0]!d</definedName>
    <definedName name="DATA" localSheetId="0">#REF!</definedName>
    <definedName name="DATA">#REF!</definedName>
    <definedName name="DATE" localSheetId="0">#REF!</definedName>
    <definedName name="DATE">#REF!</definedName>
    <definedName name="dd" localSheetId="0">'2015-2016'!dd</definedName>
    <definedName name="dd">[0]!dd</definedName>
    <definedName name="DOC" localSheetId="0">#REF!</definedName>
    <definedName name="DOC">#REF!</definedName>
    <definedName name="Down_range" localSheetId="0">#REF!</definedName>
    <definedName name="Down_range">#REF!</definedName>
    <definedName name="dr" localSheetId="0">'2015-2016'!dr</definedName>
    <definedName name="dr">[0]!dr</definedName>
    <definedName name="ESO_ET" localSheetId="0">#REF!</definedName>
    <definedName name="ESO_ET">#REF!</definedName>
    <definedName name="ESO_PROT" localSheetId="0">#REF!,#REF!,#REF!,'2015-2016'!P1_ESO_PROT</definedName>
    <definedName name="ESO_PROT">#REF!,#REF!,#REF!,P1_ESO_PROT</definedName>
    <definedName name="ESOcom" localSheetId="0">#REF!</definedName>
    <definedName name="ESOcom">#REF!</definedName>
    <definedName name="ew" localSheetId="0">'2015-2016'!ew</definedName>
    <definedName name="ew">[0]!ew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'2015-2016'!fg</definedName>
    <definedName name="fg">[0]!fg</definedName>
    <definedName name="fga" localSheetId="0">'2015-2016'!fga</definedName>
    <definedName name="fga">[0]!fga</definedName>
    <definedName name="fhrsiujt" localSheetId="0">'2015-2016'!fhrsiujt</definedName>
    <definedName name="fhrsiujt">[0]!fhrsiujt</definedName>
    <definedName name="fiyttt" localSheetId="0">'2015-2016'!fiyttt</definedName>
    <definedName name="fiyttt">[0]!fiyttt</definedName>
    <definedName name="ghg" localSheetId="0" hidden="1">{#N/A,#N/A,FALSE,"Себестоимсть-97"}</definedName>
    <definedName name="ghg" hidden="1">{#N/A,#N/A,FALSE,"Себестоимсть-97"}</definedName>
    <definedName name="hh" localSheetId="0">'2015-2016'!hh</definedName>
    <definedName name="hh">[0]!hh</definedName>
    <definedName name="hhn" localSheetId="0">'2015-2016'!hhn</definedName>
    <definedName name="hhn">[0]!hhn</definedName>
    <definedName name="k" localSheetId="0">'2015-2016'!k</definedName>
    <definedName name="k">[0]!k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MO" localSheetId="0">#REF!</definedName>
    <definedName name="MO">#REF!</definedName>
    <definedName name="n" localSheetId="0">'2015-2016'!n</definedName>
    <definedName name="n">[0]!n</definedName>
    <definedName name="NOM" localSheetId="0">#REF!</definedName>
    <definedName name="NOM">#REF!</definedName>
    <definedName name="NSRF" localSheetId="0">#REF!</definedName>
    <definedName name="NSRF">#REF!</definedName>
    <definedName name="Num" localSheetId="0">#REF!</definedName>
    <definedName name="Num">#REF!</definedName>
    <definedName name="o" localSheetId="0">#REF!</definedName>
    <definedName name="o">#REF!</definedName>
    <definedName name="OKTMO" localSheetId="0">#REF!</definedName>
    <definedName name="OKTMO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6_T2.1?Protection" localSheetId="0">P1_T2.1?Protection</definedName>
    <definedName name="P6_T2.1?Protection">P1_T2.1?Protection</definedName>
    <definedName name="POJAS12">'[3]Калькуляция кв'!$M$8</definedName>
    <definedName name="polta" localSheetId="0">#REF!</definedName>
    <definedName name="polta">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S">[4]TEHSHEET!$H$4:$H$91</definedName>
    <definedName name="REGUL" localSheetId="0">#REF!</definedName>
    <definedName name="REGUL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T_ET" localSheetId="0">#REF!</definedName>
    <definedName name="SBT_ET">#REF!</definedName>
    <definedName name="SBT_PROT" localSheetId="0">#REF!,#REF!,#REF!,#REF!,'2015-2016'!P1_SBT_PROT</definedName>
    <definedName name="SBT_PROT">#REF!,#REF!,#REF!,#REF!,P1_SBT_PROT</definedName>
    <definedName name="SBTcom" localSheetId="0">#REF!</definedName>
    <definedName name="SBTcom">#REF!</definedName>
    <definedName name="SC_ET_I2" localSheetId="0">#REF!</definedName>
    <definedName name="SC_ET_I2">#REF!</definedName>
    <definedName name="SC_ET_I3" localSheetId="0">#REF!</definedName>
    <definedName name="SC_ET_I3">#REF!</definedName>
    <definedName name="SC_ET_O" localSheetId="0">[4]ИП!#REF!</definedName>
    <definedName name="SC_ET_O">[4]ИП!#REF!</definedName>
    <definedName name="SC_ET_O2" localSheetId="0">#REF!</definedName>
    <definedName name="SC_ET_O2">#REF!</definedName>
    <definedName name="SC_ET_O3" localSheetId="0">#REF!</definedName>
    <definedName name="SC_ET_O3">#REF!</definedName>
    <definedName name="SCOPE_1_ET" localSheetId="0">#REF!</definedName>
    <definedName name="SCOPE_1_ET">#REF!</definedName>
    <definedName name="SCOPE_1_LD" localSheetId="0">#REF!</definedName>
    <definedName name="SCOPE_1_LD">#REF!</definedName>
    <definedName name="SCOPE_1_NUM" localSheetId="0">#REF!</definedName>
    <definedName name="SCOPE_1_NUM">#REF!</definedName>
    <definedName name="SCOPE_1_PRT" localSheetId="0">#REF!</definedName>
    <definedName name="SCOPE_1_PRT">#REF!</definedName>
    <definedName name="SCOPE_1KV">[4]ИП!$H$37:$H$38,[4]ИП!$H$7,[4]ИП!$H$4,[4]ИП!$H$52:$H$53,[4]ИП!$M$4,[4]ИП!$M$7,[4]ИП!$M$37:$M$38,[4]ИП!$M$52:$M$53,[4]ИП!$M$67:$M$68,[4]ИП!$H$67:$H$68</definedName>
    <definedName name="SCOPE_2_ET" localSheetId="0">#REF!</definedName>
    <definedName name="SCOPE_2_ET">#REF!</definedName>
    <definedName name="SCOPE_2_LD" localSheetId="0">#REF!</definedName>
    <definedName name="SCOPE_2_LD">#REF!</definedName>
    <definedName name="SCOPE_2_NUM" localSheetId="0">#REF!</definedName>
    <definedName name="SCOPE_2_NUM">#REF!</definedName>
    <definedName name="SCOPE_2_PRT" localSheetId="0">#REF!</definedName>
    <definedName name="SCOPE_2_PRT">#REF!</definedName>
    <definedName name="SCOPE_2KV">[4]ИП!$I$7,[4]ИП!$I$37:$I$38,[4]ИП!$I$52:$I$53,[4]ИП!$I$67:$I$68,[4]ИП!$N$67:$N$68,[4]ИП!$N$52:$N$53,[4]ИП!$N$37:$N$38,[4]ИП!$N$7,[4]ИП!$N$4,[4]ИП!$I$4</definedName>
    <definedName name="SCOPE_3_ET" localSheetId="0">#REF!</definedName>
    <definedName name="SCOPE_3_ET">#REF!</definedName>
    <definedName name="SCOPE_3_LD" localSheetId="0">#REF!</definedName>
    <definedName name="SCOPE_3_LD">#REF!</definedName>
    <definedName name="SCOPE_3_NUM" localSheetId="0">#REF!</definedName>
    <definedName name="SCOPE_3_NUM">#REF!</definedName>
    <definedName name="SCOPE_3_PRT" localSheetId="0">#REF!</definedName>
    <definedName name="SCOPE_3_PRT">#REF!</definedName>
    <definedName name="SCOPE_3KV">[4]ИП!$J$7,[4]ИП!$J$37:$J$38,[4]ИП!$J$52:$J$53,[4]ИП!$J$67:$J$68,[4]ИП!$O$67:$O$68,[4]ИП!$O$52:$O$53,[4]ИП!$O$37:$O$38,[4]ИП!$O$7,[4]ИП!$O$4,[4]ИП!$J$4</definedName>
    <definedName name="SCOPE_4KV">[4]ИП!$K$7,[4]ИП!$K$37:$K$38,[4]ИП!$K$52:$K$53,[4]ИП!$K$67:$K$68,[4]ИП!$P$67:$P$68,[4]ИП!$P$52:$P$53,[4]ИП!$P$37:$P$38,[4]ИП!$P$7,[4]ИП!$P$4,[4]ИП!$K$4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FLOAD" localSheetId="0">#REF!,'2015-2016'!P1_SCOPE_FLOAD</definedName>
    <definedName name="SCOPE_FLOAD">#REF!,P1_SCOPE_FLOAD</definedName>
    <definedName name="SCOPE_FORMS">[4]TEHSHEET!$R$4:$R$16</definedName>
    <definedName name="SCOPE_FRML" localSheetId="0">#REF!,#REF!,'2015-2016'!P1_SCOPE_FRML</definedName>
    <definedName name="SCOPE_FRML">#REF!,#REF!,P1_SCOPE_FRML</definedName>
    <definedName name="SCOPE_KR_PR" localSheetId="0">#REF!,#REF!,#REF!,#REF!,#REF!,#REF!</definedName>
    <definedName name="SCOPE_KR_PR">#REF!,#REF!,#REF!,#REF!,#REF!,#REF!</definedName>
    <definedName name="SCOPE_KV">[4]TEHSHEET!$N$4:$N$8</definedName>
    <definedName name="SCOPE_OPF" localSheetId="0">#REF!</definedName>
    <definedName name="SCOPE_OPF">#REF!</definedName>
    <definedName name="SCOPE_PROVER" localSheetId="0">#REF!,#REF!,#REF!,#REF!</definedName>
    <definedName name="SCOPE_PROVER">#REF!,#REF!,#REF!,#REF!</definedName>
    <definedName name="SCOPE_REGLD" localSheetId="0">#REF!</definedName>
    <definedName name="SCOPE_REGLD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VD">[4]TEHSHEET!$T$4:$T$10</definedName>
    <definedName name="SCOPE_YN">[4]TEHSHEET!$S$14:$S$15</definedName>
    <definedName name="SCOPE_YY">[4]TEHSHEET!$P$4:$P$9</definedName>
    <definedName name="sds" localSheetId="0">'2015-2016'!sds</definedName>
    <definedName name="sds">[0]!sds</definedName>
    <definedName name="SET_ET" localSheetId="0">#REF!</definedName>
    <definedName name="SET_ET">#REF!</definedName>
    <definedName name="SET_PROT" localSheetId="0">#REF!,#REF!,#REF!,#REF!,#REF!,'2015-2016'!P1_SET_PROT</definedName>
    <definedName name="SET_PROT">#REF!,#REF!,#REF!,#REF!,#REF!,P1_SET_PROT</definedName>
    <definedName name="SET_PRT" localSheetId="0">#REF!,#REF!,#REF!,#REF!,'2015-2016'!P1_SET_PRT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SPR_PROT" localSheetId="0">#REF!,#REF!</definedName>
    <definedName name="SPR_PROT">#REF!,#REF!</definedName>
    <definedName name="T2.1?Protection" localSheetId="0">'2015-2016'!P6_T2.1?Protection</definedName>
    <definedName name="T2.1?Protection">P6_T2.1?Protection</definedName>
    <definedName name="t2.9." localSheetId="0">'2015-2016'!t2.9.</definedName>
    <definedName name="t2.9.">[0]!t2.9.</definedName>
    <definedName name="t2.9.2" localSheetId="0">'2015-2016'!t2.9.2</definedName>
    <definedName name="t2.9.2">[0]!t2.9.2</definedName>
    <definedName name="t2.9.2." localSheetId="0">'2015-2016'!t2.9.2.</definedName>
    <definedName name="t2.9.2.">[0]!t2.9.2.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AR_TAR0" hidden="1">[5]XLR_NoRangeSheet!$B$6</definedName>
    <definedName name="TAR_TAR1" hidden="1">[5]XLR_NoRangeSheet!$C$6</definedName>
    <definedName name="TAR_TAR2" hidden="1">[5]XLR_NoRangeSheet!$D$6</definedName>
    <definedName name="TAR_TAR3" hidden="1">[5]XLR_NoRangeSheet!$E$6</definedName>
    <definedName name="TAR_TAR4" hidden="1">[5]XLR_NoRangeSheet!$F$6</definedName>
    <definedName name="TAR_TAR5" hidden="1">[5]XLR_NoRangeSheet!$G$6</definedName>
    <definedName name="tyyyyyyyyy" localSheetId="0">'2015-2016'!tyyyyyyyyy</definedName>
    <definedName name="tyyyyyyyyy">[0]!tyyyyyyyyy</definedName>
    <definedName name="VDOC" localSheetId="0">#REF!</definedName>
    <definedName name="VDOC">#REF!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'2015-2016'!yyu</definedName>
    <definedName name="yyu">[0]!yyu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</definedName>
    <definedName name="а1">#REF!</definedName>
    <definedName name="А21" localSheetId="0">#REF!</definedName>
    <definedName name="А21">#REF!</definedName>
    <definedName name="аа" localSheetId="0">'2015-2016'!аа</definedName>
    <definedName name="аа">[0]!аа</definedName>
    <definedName name="аааа" localSheetId="0">'2015-2016'!аааа</definedName>
    <definedName name="аааа">[0]!аааа</definedName>
    <definedName name="ааааа" localSheetId="0">'2015-2016'!ааааа</definedName>
    <definedName name="ааааа">[0]!ааааа</definedName>
    <definedName name="ааагнннаш" localSheetId="0">'2015-2016'!ааагнннаш</definedName>
    <definedName name="ааагнннаш">[0]!ааагнннаш</definedName>
    <definedName name="абон.пл" localSheetId="0">'2015-2016'!абон.пл</definedName>
    <definedName name="абон.пл">[0]!абон.пл</definedName>
    <definedName name="авауеу" localSheetId="0">'2015-2016'!авауеу</definedName>
    <definedName name="авауеу">[0]!авауеу</definedName>
    <definedName name="авт" localSheetId="0">'2015-2016'!авт</definedName>
    <definedName name="авт">[0]!авт</definedName>
    <definedName name="апиав" localSheetId="0">'2015-2016'!апиав</definedName>
    <definedName name="апиав">[0]!апиав</definedName>
    <definedName name="атапчь" localSheetId="0">'2015-2016'!атапчь</definedName>
    <definedName name="атапчь">[0]!атапчь</definedName>
    <definedName name="аш" localSheetId="0">'2015-2016'!аш</definedName>
    <definedName name="аш">[0]!аш</definedName>
    <definedName name="_xlnm.Database" localSheetId="0">#REF!</definedName>
    <definedName name="_xlnm.Database">#REF!</definedName>
    <definedName name="Базовые">'[6]Производство электроэнергии'!$A$95</definedName>
    <definedName name="бббббббб" localSheetId="0">'2015-2016'!бббббббб</definedName>
    <definedName name="бббббббб">[0]!бббббббб</definedName>
    <definedName name="БС">[7]Справочники!$A$4:$A$6</definedName>
    <definedName name="Бюджетные_электроэнергии">'[6]Производство электроэнергии'!$A$111</definedName>
    <definedName name="в" localSheetId="0">'2015-2016'!в</definedName>
    <definedName name="в">[0]!в</definedName>
    <definedName name="В1" localSheetId="0">#REF!</definedName>
    <definedName name="В1">#REF!</definedName>
    <definedName name="в23ё" localSheetId="0">'2015-2016'!в23ё</definedName>
    <definedName name="в23ё">[0]!в23ё</definedName>
    <definedName name="вв" localSheetId="0">'2015-2016'!вв</definedName>
    <definedName name="вв">[0]!вв</definedName>
    <definedName name="веоонеше" localSheetId="0">'2015-2016'!веоонеше</definedName>
    <definedName name="веоонеше">[0]!веоонеше</definedName>
    <definedName name="видсс" localSheetId="0" hidden="1">{#N/A,#N/A,FALSE,"Себестоимсть-97"}</definedName>
    <definedName name="видсс" hidden="1">{#N/A,#N/A,FALSE,"Себестоимсть-97"}</definedName>
    <definedName name="вралгн" localSheetId="0">'2015-2016'!вралгн</definedName>
    <definedName name="вралгн">[0]!вралгн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шщз" localSheetId="0">'2015-2016'!вшщз</definedName>
    <definedName name="вшщз">[0]!вшщз</definedName>
    <definedName name="гнн" localSheetId="0">'2015-2016'!гнн</definedName>
    <definedName name="гнн">[0]!гнн</definedName>
    <definedName name="год" localSheetId="0">'2015-2016'!год</definedName>
    <definedName name="год">[0]!год</definedName>
    <definedName name="город" localSheetId="0">[8]Распр.общехоз.!#REF!</definedName>
    <definedName name="город">[8]Распр.общехоз.!#REF!</definedName>
    <definedName name="гшщ" localSheetId="0">'2015-2016'!гшщ</definedName>
    <definedName name="гшщ">[0]!гшщ</definedName>
    <definedName name="дд" localSheetId="0">'2015-2016'!дд</definedName>
    <definedName name="дд">[0]!дд</definedName>
    <definedName name="длорпд" localSheetId="0">'2015-2016'!длорпд</definedName>
    <definedName name="длорпд">[0]!длорпд</definedName>
    <definedName name="ДРУГОЕ">[9]Справочники!$A$26:$A$28</definedName>
    <definedName name="еаш" localSheetId="0">'2015-2016'!еаш</definedName>
    <definedName name="еаш">[0]!еаш</definedName>
    <definedName name="евншшш" localSheetId="0">'2015-2016'!евншшш</definedName>
    <definedName name="евншшш">[0]!евншшш</definedName>
    <definedName name="ее" localSheetId="0">'2015-2016'!ее</definedName>
    <definedName name="ее">[0]!ее</definedName>
    <definedName name="ен" localSheetId="0">'2015-2016'!ен</definedName>
    <definedName name="ен">[0]!ен</definedName>
    <definedName name="жжжжжжжжжж" localSheetId="0">'2015-2016'!жжжжжжжжжж</definedName>
    <definedName name="жжжжжжжжжж">[0]!жжжжжжжжжж</definedName>
    <definedName name="ЗП1">[10]Лист13!$A$2</definedName>
    <definedName name="ЗП2">[10]Лист13!$B$2</definedName>
    <definedName name="ЗП3">[10]Лист13!$C$2</definedName>
    <definedName name="ЗП4">[10]Лист13!$D$2</definedName>
    <definedName name="ЗЭС" localSheetId="0">'2015-2016'!ЗЭС</definedName>
    <definedName name="ЗЭС">[0]!ЗЭС</definedName>
    <definedName name="и" localSheetId="0">'2015-2016'!и</definedName>
    <definedName name="и">[0]!и</definedName>
    <definedName name="ии" localSheetId="0">'2015-2016'!ии</definedName>
    <definedName name="ии">[0]!ии</definedName>
    <definedName name="ииииит" localSheetId="0">'2015-2016'!ииииит</definedName>
    <definedName name="ииииит">[0]!ииииит</definedName>
    <definedName name="итг" localSheetId="0">[8]Распр.общехоз.!#REF!</definedName>
    <definedName name="итг">[8]Распр.общехоз.!#REF!</definedName>
    <definedName name="й" localSheetId="0">'2015-2016'!й</definedName>
    <definedName name="й">[0]!й</definedName>
    <definedName name="йй" localSheetId="0">'2015-2016'!йй</definedName>
    <definedName name="йй">[0]!йй</definedName>
    <definedName name="К7" localSheetId="0">#REF!</definedName>
    <definedName name="К7">#REF!</definedName>
    <definedName name="КвартА">'[3]Калькуляция кв'!$J$4</definedName>
    <definedName name="КвартБ">'[3]Калькуляция кв'!$C$7</definedName>
    <definedName name="КвартВ">'[3]Калькуляция кв'!$G$7</definedName>
    <definedName name="КвартГ">'[3]Калькуляция кв'!$K$7</definedName>
    <definedName name="ке" localSheetId="0">'2015-2016'!ке</definedName>
    <definedName name="ке">[0]!ке</definedName>
    <definedName name="кег" localSheetId="0">'2015-2016'!кег</definedName>
    <definedName name="кег">[0]!кег</definedName>
    <definedName name="кей" localSheetId="0">'2015-2016'!кей</definedName>
    <definedName name="кей">[0]!кей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ирра" localSheetId="0">'2015-2016'!лирра</definedName>
    <definedName name="лирра">[0]!лирра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'2015-2016'!лл</definedName>
    <definedName name="лл">[0]!лл</definedName>
    <definedName name="лоридо" localSheetId="0">'2015-2016'!лоридо</definedName>
    <definedName name="лоридо">[0]!лоридо</definedName>
    <definedName name="лормрл" localSheetId="0">'2015-2016'!лормрл</definedName>
    <definedName name="лормрл">[0]!лормрл</definedName>
    <definedName name="льэлэ" localSheetId="0">'2015-2016'!льэлэ</definedName>
    <definedName name="льэлэ">[0]!льэлэ</definedName>
    <definedName name="М10_2" localSheetId="0">'2015-2016'!М10_2</definedName>
    <definedName name="М10_2">[0]!М10_2</definedName>
    <definedName name="МесАА">'[3]Калькуляция кв'!$D$8</definedName>
    <definedName name="МесАБ">'[3]Калькуляция кв'!$H$8</definedName>
    <definedName name="МесАВ">'[3]Калькуляция кв'!$L$8</definedName>
    <definedName name="МесБА">'[3]Калькуляция кв'!$E$8</definedName>
    <definedName name="МесББ">'[3]Калькуляция кв'!$I$8</definedName>
    <definedName name="МесБВ">'[3]Калькуляция кв'!$M$8</definedName>
    <definedName name="МесВА">'[3]Калькуляция кв'!$F$8</definedName>
    <definedName name="МесВБ">'[3]Калькуляция кв'!$J$8</definedName>
    <definedName name="МесВВ">'[3]Калькуляция кв'!$N$8</definedName>
    <definedName name="МесяцПо">'[3]Калькуляция кв'!$F$4</definedName>
    <definedName name="МесяцС">'[3]Калькуляция кв'!$D$4</definedName>
    <definedName name="МР" localSheetId="0">#REF!</definedName>
    <definedName name="МР">#REF!</definedName>
    <definedName name="мсчч" localSheetId="0">'2015-2016'!мсчч</definedName>
    <definedName name="мсчч">[0]!мсчч</definedName>
    <definedName name="мым" localSheetId="0">'2015-2016'!мым</definedName>
    <definedName name="мым">[0]!мым</definedName>
    <definedName name="Наименование">'[3]Калькуляция кв'!$A$3</definedName>
    <definedName name="Население">'[6]Производство электроэнергии'!$A$124</definedName>
    <definedName name="нп" localSheetId="0">'[11]2002(v1)'!#REF!</definedName>
    <definedName name="нп">'[11]2002(v1)'!#REF!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оми" localSheetId="0">'2015-2016'!оми</definedName>
    <definedName name="оми">[0]!оми</definedName>
    <definedName name="Отчет">'[3]Калькуляция кв'!$L$8</definedName>
    <definedName name="пек" localSheetId="0">'2015-2016'!пек</definedName>
    <definedName name="пек">[0]!пек</definedName>
    <definedName name="первый" localSheetId="0">#REF!</definedName>
    <definedName name="первый">#REF!</definedName>
    <definedName name="ПЗ" localSheetId="0">'2015-2016'!ПЗ</definedName>
    <definedName name="ПЗ">[0]!ПЗ</definedName>
    <definedName name="план" localSheetId="0">'2015-2016'!план</definedName>
    <definedName name="план">[0]!план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КАЗАТЕЛИ_ДОЛГОСР.ПРОГНОЗА" localSheetId="0">'[12]2002(v1)'!#REF!</definedName>
    <definedName name="ПОКАЗАТЕЛИ_ДОЛГОСР.ПРОГНОЗА">'[12]2002(v1)'!#REF!</definedName>
    <definedName name="Поясн">'[3]Калькуляция кв'!$J$4</definedName>
    <definedName name="Поясн12">'[3]Калькуляция кв'!$G$7</definedName>
    <definedName name="пп" localSheetId="0">'2015-2016'!пп</definedName>
    <definedName name="пп">[0]!пп</definedName>
    <definedName name="ппр" localSheetId="0">'2015-2016'!ппр</definedName>
    <definedName name="ппр">[0]!ппр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" localSheetId="0">'2015-2016'!Приложение</definedName>
    <definedName name="Приложение">[0]!Приложение</definedName>
    <definedName name="ПРиложение3" localSheetId="0">'2015-2016'!ПРиложение3</definedName>
    <definedName name="ПРиложение3">[0]!ПРиложение3</definedName>
    <definedName name="Приложений3" localSheetId="0">'2015-2016'!Приложений3</definedName>
    <definedName name="Приложений3">[0]!Приложений3</definedName>
    <definedName name="пример" localSheetId="0">#REF!,#REF!,#REF!,'2015-2016'!P1_ESO_PROT</definedName>
    <definedName name="пример">#REF!,#REF!,#REF!,P1_ESO_PROT</definedName>
    <definedName name="пример№2" localSheetId="0">'2015-2016'!пример№2</definedName>
    <definedName name="пример№2">[0]!пример№2</definedName>
    <definedName name="пром." localSheetId="0">'2015-2016'!пром.</definedName>
    <definedName name="пром.">[0]!пром.</definedName>
    <definedName name="проч" localSheetId="0">'2015-2016'!проч</definedName>
    <definedName name="проч">[0]!проч</definedName>
    <definedName name="проч.расх" localSheetId="0">'2015-2016'!проч.расх</definedName>
    <definedName name="проч.расх">[0]!проч.расх</definedName>
    <definedName name="Прочие_электроэнергии">'[6]Производство электроэнергии'!$A$132</definedName>
    <definedName name="ПЭ">[9]Справочники!$A$10:$A$12</definedName>
    <definedName name="рам" localSheetId="0">'2015-2016'!рам</definedName>
    <definedName name="рам">[0]!рам</definedName>
    <definedName name="расх" localSheetId="0">'2015-2016'!расх</definedName>
    <definedName name="расх">[0]!расх</definedName>
    <definedName name="расчет" localSheetId="0">'2015-2016'!расчет</definedName>
    <definedName name="расчет">[0]!расчет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асшифроки2" localSheetId="0">'2015-2016'!Расшифроки2</definedName>
    <definedName name="Расшифроки2">[0]!Расшифроки2</definedName>
    <definedName name="РГК">[9]Справочники!$A$4:$A$4</definedName>
    <definedName name="РГРЭС" localSheetId="0">'2015-2016'!РГРЭС</definedName>
    <definedName name="РГРЭС">[0]!РГРЭС</definedName>
    <definedName name="рем" localSheetId="0">'2015-2016'!рем</definedName>
    <definedName name="рем">[0]!рем</definedName>
    <definedName name="рпддд" localSheetId="0">'2015-2016'!рпддд</definedName>
    <definedName name="рпддд">[0]!рпддд</definedName>
    <definedName name="рпипо" localSheetId="0">'2015-2016'!рпипо</definedName>
    <definedName name="рпипо">[0]!рпипо</definedName>
    <definedName name="рр" localSheetId="0">'2015-2016'!рр</definedName>
    <definedName name="рр">[0]!рр</definedName>
    <definedName name="с" localSheetId="0">'2015-2016'!с</definedName>
    <definedName name="с">[0]!с</definedName>
    <definedName name="с70000" localSheetId="0">'[13]жилой фонд'!#REF!</definedName>
    <definedName name="с70000">'[13]жилой фонд'!#REF!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'2015-2016'!сель</definedName>
    <definedName name="сель">[0]!сель</definedName>
    <definedName name="сельск.хоз" localSheetId="0">'2015-2016'!сельск.хоз</definedName>
    <definedName name="сельск.хоз">[0]!сельск.хоз</definedName>
    <definedName name="смета" localSheetId="0">'2015-2016'!смета</definedName>
    <definedName name="смета">[0]!смета</definedName>
    <definedName name="соцзащита" localSheetId="0">#REF!</definedName>
    <definedName name="соцзащита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'2015-2016'!сс</definedName>
    <definedName name="сс">[0]!сс</definedName>
    <definedName name="сссс" localSheetId="0">'2015-2016'!сссс</definedName>
    <definedName name="сссс">[0]!сссс</definedName>
    <definedName name="ссы" localSheetId="0">'2015-2016'!ссы</definedName>
    <definedName name="ссы">[0]!ссы</definedName>
    <definedName name="т" localSheetId="0">'2015-2016'!т</definedName>
    <definedName name="т">[0]!т</definedName>
    <definedName name="Т12_4мес" localSheetId="0">'2015-2016'!Т12_4мес</definedName>
    <definedName name="Т12_4мес">[0]!Т12_4мес</definedName>
    <definedName name="т2.3.10" localSheetId="0">'2015-2016'!т2.3.10</definedName>
    <definedName name="т2.3.10">[0]!т2.3.10</definedName>
    <definedName name="тов" localSheetId="0">'2015-2016'!тов</definedName>
    <definedName name="тов">[0]!тов</definedName>
    <definedName name="третий" localSheetId="0">#REF!</definedName>
    <definedName name="третий">#REF!</definedName>
    <definedName name="три" localSheetId="0">'2015-2016'!три</definedName>
    <definedName name="три">[0]!три</definedName>
    <definedName name="у" localSheetId="0">'2015-2016'!у</definedName>
    <definedName name="у">[0]!у</definedName>
    <definedName name="УГОЛЬ">[9]Справочники!$A$19:$A$21</definedName>
    <definedName name="ук" localSheetId="0">'2015-2016'!ук</definedName>
    <definedName name="ук">[0]!ук</definedName>
    <definedName name="укмуеи" localSheetId="0">'2015-2016'!укмуеи</definedName>
    <definedName name="укмуеи">[0]!укмуеи</definedName>
    <definedName name="уку" localSheetId="0">'2015-2016'!уку</definedName>
    <definedName name="уку">[0]!уку</definedName>
    <definedName name="уу" localSheetId="0">'2015-2016'!уу</definedName>
    <definedName name="уу">[0]!уу</definedName>
    <definedName name="ууууу" localSheetId="0">'2015-2016'!ууууу</definedName>
    <definedName name="ууууу">[0]!ууууу</definedName>
    <definedName name="УФ" localSheetId="0">'2015-2016'!УФ</definedName>
    <definedName name="УФ">[0]!УФ</definedName>
    <definedName name="уыыыф" localSheetId="0">'2015-2016'!уыыыф</definedName>
    <definedName name="уыыыф">[0]!уыыыф</definedName>
    <definedName name="Ф16" localSheetId="0">#REF!</definedName>
    <definedName name="Ф16">#REF!</definedName>
    <definedName name="ф30" localSheetId="0">#REF!</definedName>
    <definedName name="ф30">#REF!</definedName>
    <definedName name="фф" localSheetId="0">'2015-2016'!фф</definedName>
    <definedName name="фф">[0]!фф</definedName>
    <definedName name="ффф" localSheetId="0">'2015-2016'!ффф</definedName>
    <definedName name="ффф">[0]!ффф</definedName>
    <definedName name="фффф" localSheetId="0">'2015-2016'!фффф</definedName>
    <definedName name="фффф">[0]!фффф</definedName>
    <definedName name="ХВС" hidden="1">[14]XLR_NoRangeSheet!$D$6</definedName>
    <definedName name="хххххххххххххх" localSheetId="0">'2015-2016'!хххххххххххххх</definedName>
    <definedName name="хххххххххххххх">[0]!хххххххххххххх</definedName>
    <definedName name="ц" localSheetId="0">'2015-2016'!ц</definedName>
    <definedName name="ц">[0]!ц</definedName>
    <definedName name="цу" localSheetId="0">'2015-2016'!цу</definedName>
    <definedName name="цу">[0]!цу</definedName>
    <definedName name="цуа" localSheetId="0">'2015-2016'!цуа</definedName>
    <definedName name="цуа">[0]!цуа</definedName>
    <definedName name="цууу" localSheetId="0">'2015-2016'!цууу</definedName>
    <definedName name="цууу">[0]!цууу</definedName>
    <definedName name="ццуу" localSheetId="0">'2015-2016'!ццуу</definedName>
    <definedName name="ццуу">[0]!ццуу</definedName>
    <definedName name="четвертый" localSheetId="0">#REF!</definedName>
    <definedName name="четвертый">#REF!</definedName>
    <definedName name="ччч" localSheetId="0">'2015-2016'!ччч</definedName>
    <definedName name="ччч">[0]!ччч</definedName>
    <definedName name="шш" localSheetId="0">'2015-2016'!шш</definedName>
    <definedName name="шш">[0]!шш</definedName>
    <definedName name="шшшш" localSheetId="0">'2015-2016'!шшшш</definedName>
    <definedName name="шшшш">[0]!шшшш</definedName>
    <definedName name="ыауе" localSheetId="0">'2015-2016'!ыауе</definedName>
    <definedName name="ыауе">[0]!ыауе</definedName>
    <definedName name="ыв" localSheetId="0">'2015-2016'!ыв</definedName>
    <definedName name="ыв">[0]!ыв</definedName>
    <definedName name="ывввввв" localSheetId="0">'2015-2016'!ывввввв</definedName>
    <definedName name="ывввввв">[0]!ывввввв</definedName>
    <definedName name="ывы" localSheetId="0">'2015-2016'!ывы</definedName>
    <definedName name="ывы">[0]!ывы</definedName>
    <definedName name="ыццццц" localSheetId="0">'2015-2016'!ыццццц</definedName>
    <definedName name="ыццццц">[0]!ыццццц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'2015-2016'!ыыыы</definedName>
    <definedName name="ыыыы">[0]!ыыыы</definedName>
    <definedName name="ыыыыыы" localSheetId="0">'2015-2016'!ыыыыыы</definedName>
    <definedName name="ыыыыыы">[0]!ыыыыыы</definedName>
    <definedName name="яяяяяяя" localSheetId="0">'2015-2016'!яяяяяяя</definedName>
    <definedName name="яяяяяяя">[0]!яяяяяяя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F26" i="2" s="1"/>
  <c r="F27" i="2" s="1"/>
  <c r="D28" i="2"/>
  <c r="F25" i="2"/>
  <c r="F24" i="2"/>
  <c r="F23" i="2"/>
  <c r="D23" i="2"/>
  <c r="D25" i="2"/>
  <c r="D24" i="2"/>
  <c r="F9" i="2"/>
  <c r="F11" i="2"/>
  <c r="F8" i="2"/>
  <c r="D11" i="2"/>
  <c r="D9" i="2"/>
  <c r="D8" i="2"/>
  <c r="D13" i="2"/>
  <c r="F7" i="2"/>
  <c r="D7" i="2"/>
  <c r="F29" i="2"/>
  <c r="D29" i="2"/>
  <c r="F14" i="2"/>
  <c r="D14" i="2"/>
  <c r="E26" i="2"/>
  <c r="E25" i="2"/>
  <c r="E24" i="2"/>
  <c r="E23" i="2"/>
  <c r="D32" i="2"/>
  <c r="F32" i="2" s="1"/>
  <c r="G32" i="2" s="1"/>
  <c r="G29" i="2" l="1"/>
  <c r="D26" i="2"/>
  <c r="D27" i="2" s="1"/>
  <c r="D17" i="2"/>
  <c r="F17" i="2" s="1"/>
  <c r="G17" i="2" s="1"/>
  <c r="E28" i="2" l="1"/>
  <c r="F28" i="2" s="1"/>
  <c r="C26" i="2"/>
  <c r="C25" i="2"/>
  <c r="C24" i="2"/>
  <c r="B24" i="2"/>
  <c r="C23" i="2"/>
  <c r="E13" i="2"/>
  <c r="F13" i="2" s="1"/>
  <c r="B10" i="2"/>
  <c r="F10" i="2" l="1"/>
  <c r="F12" i="2" s="1"/>
  <c r="F15" i="2" s="1"/>
  <c r="F16" i="2" s="1"/>
  <c r="D10" i="2"/>
  <c r="G11" i="2"/>
  <c r="G9" i="2"/>
  <c r="G23" i="2"/>
  <c r="D12" i="2"/>
  <c r="G25" i="2"/>
  <c r="G28" i="2"/>
  <c r="G26" i="2"/>
  <c r="G13" i="2"/>
  <c r="G8" i="2"/>
  <c r="G7" i="2"/>
  <c r="D30" i="2" l="1"/>
  <c r="D31" i="2" s="1"/>
  <c r="D15" i="2"/>
  <c r="D16" i="2" s="1"/>
  <c r="F30" i="2"/>
  <c r="F31" i="2" s="1"/>
  <c r="G10" i="2"/>
  <c r="G24" i="2"/>
  <c r="G12" i="2"/>
  <c r="G27" i="2" l="1"/>
  <c r="G15" i="2"/>
  <c r="G16" i="2"/>
  <c r="G31" i="2"/>
  <c r="G30" i="2"/>
</calcChain>
</file>

<file path=xl/sharedStrings.xml><?xml version="1.0" encoding="utf-8"?>
<sst xmlns="http://schemas.openxmlformats.org/spreadsheetml/2006/main" count="46" uniqueCount="27">
  <si>
    <t>Вид услуг</t>
  </si>
  <si>
    <t>тариф, установленный населению</t>
  </si>
  <si>
    <t>начислено населению</t>
  </si>
  <si>
    <t>Отопление</t>
  </si>
  <si>
    <t>ГВС</t>
  </si>
  <si>
    <t>ХВС</t>
  </si>
  <si>
    <t>Водоотведение централизованное</t>
  </si>
  <si>
    <t>Электроэнергия</t>
  </si>
  <si>
    <t>Итого коммунальные услуги</t>
  </si>
  <si>
    <t>Содержание и ремонт</t>
  </si>
  <si>
    <t>Итого начислено за месяц</t>
  </si>
  <si>
    <t>норматив потребления</t>
  </si>
  <si>
    <t>на 1 м²</t>
  </si>
  <si>
    <t>Взнос на капитальный ремонт</t>
  </si>
  <si>
    <t xml:space="preserve">Найм </t>
  </si>
  <si>
    <r>
      <t xml:space="preserve">Характеристика жилого помещения:   </t>
    </r>
    <r>
      <rPr>
        <i/>
        <sz val="14"/>
        <rFont val="Times New Roman"/>
        <family val="1"/>
        <charset val="204"/>
      </rPr>
      <t xml:space="preserve"> </t>
    </r>
  </si>
  <si>
    <t xml:space="preserve">Характеристика жилого помещения:     </t>
  </si>
  <si>
    <t>панельный,кирпичный, деревянный,все виды блаоустройства, водоотведение- централизованное</t>
  </si>
  <si>
    <t>панельный,кирпичный, деревянный,все виды блаоустройства, водоотведение-выгребная яма</t>
  </si>
  <si>
    <t xml:space="preserve"> с 01.12. 2015 г.по 30.06. 2016 г.</t>
  </si>
  <si>
    <t>с 01.07.  2016 г.</t>
  </si>
  <si>
    <t>Найм</t>
  </si>
  <si>
    <t>% роста  декабрь/июль</t>
  </si>
  <si>
    <t>% роста декабрь/июль</t>
  </si>
  <si>
    <t>Пример начисления платежей за жилое помещение</t>
  </si>
  <si>
    <t xml:space="preserve">площадь 2х комнатной квартиры, м² - 54,количество проживающих, чел  -3 </t>
  </si>
  <si>
    <t>с 01.07.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</si>
</sst>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#,##0.00_ ;\-#,##0.00\ 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4" fillId="0" borderId="5" xfId="1" applyFont="1" applyFill="1" applyBorder="1" applyAlignment="1">
      <alignment horizontal="center" wrapText="1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165" fontId="4" fillId="0" borderId="5" xfId="3" applyNumberFormat="1" applyFont="1" applyFill="1" applyBorder="1" applyAlignment="1">
      <alignment horizontal="center"/>
    </xf>
    <xf numFmtId="2" fontId="5" fillId="0" borderId="5" xfId="1" applyNumberFormat="1" applyFont="1" applyFill="1" applyBorder="1" applyAlignment="1">
      <alignment horizontal="center"/>
    </xf>
    <xf numFmtId="4" fontId="5" fillId="0" borderId="5" xfId="2" applyNumberFormat="1" applyFont="1" applyFill="1" applyBorder="1" applyAlignment="1">
      <alignment horizontal="center"/>
    </xf>
    <xf numFmtId="166" fontId="4" fillId="0" borderId="5" xfId="1" applyNumberFormat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2" fontId="5" fillId="0" borderId="1" xfId="1" applyNumberFormat="1" applyFont="1" applyFill="1" applyBorder="1" applyAlignment="1">
      <alignment horizontal="center"/>
    </xf>
    <xf numFmtId="165" fontId="5" fillId="0" borderId="5" xfId="3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/>
    </xf>
    <xf numFmtId="0" fontId="5" fillId="0" borderId="5" xfId="1" applyFont="1" applyFill="1" applyBorder="1"/>
    <xf numFmtId="43" fontId="5" fillId="0" borderId="5" xfId="4" applyFont="1" applyFill="1" applyBorder="1"/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1" applyFont="1" applyFill="1" applyBorder="1"/>
    <xf numFmtId="43" fontId="4" fillId="0" borderId="5" xfId="4" applyFont="1" applyFill="1" applyBorder="1" applyAlignment="1">
      <alignment horizontal="center"/>
    </xf>
    <xf numFmtId="43" fontId="5" fillId="0" borderId="5" xfId="4" applyFont="1" applyFill="1" applyBorder="1" applyAlignment="1">
      <alignment horizontal="center"/>
    </xf>
    <xf numFmtId="43" fontId="4" fillId="0" borderId="1" xfId="4" applyFont="1" applyFill="1" applyBorder="1" applyAlignment="1">
      <alignment horizontal="center"/>
    </xf>
    <xf numFmtId="43" fontId="5" fillId="0" borderId="1" xfId="4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4" fillId="0" borderId="6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Для Воронина  прогноз тарифов без возмещения(август 2009) 2" xfId="1"/>
    <cellStyle name="Процентный 2" xfId="3"/>
    <cellStyle name="Финансовый" xfId="4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84;&#1086;&#1080;%20&#1076;&#1086;&#1082;&#1091;&#1084;&#1077;&#1085;&#1090;&#1099;\Documents%20and%20Settings\&#1058;&#1072;&#1090;&#1100;&#1103;&#1085;&#1072;\&#1052;&#1086;&#1080;%20&#1076;&#1086;&#1082;&#1091;&#1084;&#1077;&#1085;&#1090;&#1099;\&#1056;&#1072;&#1089;&#1095;&#1077;&#1090;%20&#1087;&#1088;&#1077;&#1076;&#1077;&#1083;&#1100;&#1085;&#1099;&#1093;%20&#1080;&#1085;&#1076;&#1077;&#1082;&#1089;&#1086;&#1074;%20&#1085;&#1072;%202010%20&#1075;&#1086;&#1076;%20&#1076;&#1083;&#1103;%20&#1057;&#1083;.&#1087;&#1086;%20&#1090;&#1072;&#1088;&#1080;&#1092;&#1072;&#1084;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52;&#1086;&#1080;%20&#1076;&#1086;&#1082;&#1091;&#1084;&#1077;&#1085;&#1090;&#1099;\Documents%20and%20Settings\&#1040;&#1076;&#1084;&#1080;&#1085;&#1080;&#1089;&#1090;&#1088;&#1072;&#1090;&#1086;&#1088;\&#1052;&#1086;&#1080;%20&#1076;&#1086;&#1082;&#1091;&#1084;&#1077;&#1085;&#1090;&#1099;\&#1056;&#1072;&#1079;&#1088;&#1077;&#1079;%20&#1087;&#1086;%20&#1090;&#1072;&#1088;&#1080;&#1092;&#1072;&#1084;%20(&#1086;&#1090;&#1086;&#1087;&#1083;&#1077;&#1085;&#1080;&#1077;%20&#1080;%20&#1075;&#1086;&#1088;1%20%20%20%20%20%20%20%20%20%2026092007%20135936%20%20xlrtmp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84;&#1086;&#1080;%20&#1076;&#1086;&#1082;&#1091;&#1084;&#1077;&#1085;&#1090;&#1099;\Documents%20and%20Settings\&#1058;&#1072;&#1090;&#1100;&#1103;&#1085;&#1072;\&#1052;&#1086;&#1080;%20&#1076;&#1086;&#1082;&#1091;&#1084;&#1077;&#1085;&#1090;&#1099;\&#1056;&#1072;&#1089;&#1095;&#1077;&#1090;%20&#1087;&#1088;&#1077;&#1076;&#1077;&#1083;&#1100;&#1085;&#1099;&#1093;%20&#1080;&#1085;&#1076;&#1077;&#1082;&#1089;&#1086;&#1074;%20&#1085;&#1072;%202010%20&#1075;&#1086;&#1076;%20&#1076;&#1083;&#1103;%20&#1057;&#1083;.&#1087;&#1086;%20&#1090;&#1072;&#1088;&#1080;&#1092;&#1072;&#1084;\USERS\PEO3\DOCUM\LUBA01\&#1057;&#1090;&#1072;&#1088;&#1099;&#1077;%20&#1082;&#1074;%20&#1092;&#1086;&#1088;&#108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84;&#1086;&#1080;%20&#1076;&#1086;&#1082;&#1091;&#1084;&#1077;&#1085;&#1090;&#1099;\Documents%20and%20Settings\&#1058;&#1072;&#1090;&#1100;&#1103;&#1085;&#1072;\&#1052;&#1086;&#1080;%20&#1076;&#1086;&#1082;&#1091;&#1084;&#1077;&#1085;&#1090;&#1099;\&#1056;&#1072;&#1089;&#1095;&#1077;&#1090;%20&#1087;&#1088;&#1077;&#1076;&#1077;&#1083;&#1100;&#1085;&#1099;&#1093;%20&#1080;&#1085;&#1076;&#1077;&#1082;&#1089;&#1086;&#1074;%20&#1085;&#1072;%202010%20&#1075;&#1086;&#1076;%20&#1076;&#1083;&#1103;%20&#1057;&#1083;.&#1087;&#1086;%20&#1090;&#1072;&#1088;&#1080;&#1092;&#1072;&#1084;\&#1064;&#1072;&#1073;&#1083;&#1086;&#1085;&#109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&#1084;&#1086;&#1080;%20&#1076;&#1086;&#1082;&#1091;&#1084;&#1077;&#1085;&#1090;&#1099;\Documents%20and%20Settings\&#1058;&#1072;&#1090;&#1100;&#1103;&#1085;&#1072;\&#1052;&#1086;&#1080;%20&#1076;&#1086;&#1082;&#1091;&#1084;&#1077;&#1085;&#1090;&#1099;\&#1056;&#1077;&#1077;&#1089;&#1090;&#1088;&#1099;%20&#1076;&#1086;&#1084;&#1086;&#1074;\&#1056;&#1072;&#1079;&#1088;&#1077;&#1079;%20&#1087;&#1086;%20&#1090;&#1072;&#1088;&#1080;&#1092;&#1072;&#1084;%20(&#1086;&#1090;&#1086;&#1087;&#1083;&#1077;&#1085;&#1080;&#1077;%20&#1080;%20&#1075;&#1086;&#1088;1%20%20%20%20%20%20%20%20%20%2026092007%20135936%20%20xlrtmp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84;&#1086;&#1080;%20&#1076;&#1086;&#1082;&#1091;&#1084;&#1077;&#1085;&#1090;&#1099;\Documents%20and%20Settings\&#1058;&#1072;&#1090;&#1100;&#1103;&#1085;&#1072;\&#1052;&#1086;&#1080;%20&#1076;&#1086;&#1082;&#1091;&#1084;&#1077;&#1085;&#1090;&#1099;\&#1056;&#1072;&#1089;&#1095;&#1077;&#1090;%20&#1087;&#1088;&#1077;&#1076;&#1077;&#1083;&#1100;&#1085;&#1099;&#1093;%20&#1080;&#1085;&#1076;&#1077;&#1082;&#1089;&#1086;&#1074;%20&#1085;&#1072;%202010%20&#1075;&#1086;&#1076;%20&#1076;&#1083;&#1103;%20&#1057;&#1083;.&#1087;&#1086;%20&#1090;&#1072;&#1088;&#1080;&#1092;&#1072;&#1084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f\&#1084;&#1086;&#1080;%20&#1076;&#1086;&#1082;&#1091;&#1084;&#1077;&#1085;&#1090;&#1099;\&#1052;&#1086;&#1080;%20&#1076;&#1086;&#1082;&#1091;&#1084;&#1077;&#1085;&#1090;&#1099;\PROEKT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вс"/>
      <sheetName val="хвс"/>
      <sheetName val="канал"/>
      <sheetName val="переработка ст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D6">
            <v>69.34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кв"/>
    </sheetNames>
    <sheetDataSet>
      <sheetData sheetId="0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TEHSHEET"/>
      <sheetName val="Лист1"/>
    </sheetNames>
    <sheetDataSet>
      <sheetData sheetId="0"/>
      <sheetData sheetId="1"/>
      <sheetData sheetId="2" refreshError="1"/>
      <sheetData sheetId="3"/>
      <sheetData sheetId="4"/>
      <sheetData sheetId="5">
        <row r="4">
          <cell r="H4" t="str">
            <v>Агинский Бурятский автономный округ</v>
          </cell>
          <cell r="N4" t="str">
            <v>Выберите из списка</v>
          </cell>
          <cell r="P4" t="str">
            <v>Выберите из списка</v>
          </cell>
          <cell r="R4" t="str">
            <v>Общество с ограниченной ответственностью</v>
          </cell>
          <cell r="T4" t="str">
            <v>производство т/э</v>
          </cell>
        </row>
        <row r="5">
          <cell r="H5" t="str">
            <v>Алтайский край</v>
          </cell>
          <cell r="N5" t="str">
            <v>I квартал</v>
          </cell>
          <cell r="P5">
            <v>2006</v>
          </cell>
          <cell r="R5" t="str">
            <v>Общество с дополнительной ответственностью</v>
          </cell>
          <cell r="T5" t="str">
            <v>передача т/э</v>
          </cell>
        </row>
        <row r="6">
          <cell r="H6" t="str">
            <v>Амурская область</v>
          </cell>
          <cell r="N6" t="str">
            <v>II квартал</v>
          </cell>
          <cell r="P6">
            <v>2007</v>
          </cell>
          <cell r="R6" t="str">
            <v>Открытое акционерное общество</v>
          </cell>
          <cell r="T6" t="str">
            <v>сбыт т/э</v>
          </cell>
        </row>
        <row r="7">
          <cell r="H7" t="str">
            <v>Архангельская область</v>
          </cell>
          <cell r="N7" t="str">
            <v>III квартал</v>
          </cell>
          <cell r="P7">
            <v>2008</v>
          </cell>
          <cell r="R7" t="str">
            <v>Закрытое акционерное общество</v>
          </cell>
          <cell r="T7" t="str">
            <v>производство, передача, сбыт т/э</v>
          </cell>
        </row>
        <row r="8">
          <cell r="H8" t="str">
            <v>Астраханская область</v>
          </cell>
          <cell r="N8" t="str">
            <v>IV квартал</v>
          </cell>
          <cell r="P8">
            <v>2009</v>
          </cell>
          <cell r="R8" t="str">
            <v>Муниципальное унитарное предприятие</v>
          </cell>
          <cell r="T8" t="str">
            <v>производство, передача т/э</v>
          </cell>
        </row>
        <row r="9">
          <cell r="H9" t="str">
            <v>г.Байконур</v>
          </cell>
          <cell r="P9">
            <v>2010</v>
          </cell>
          <cell r="R9" t="str">
            <v>Федеральное государственное унитарное предприятие</v>
          </cell>
          <cell r="T9" t="str">
            <v>передача, сбыт т/э</v>
          </cell>
        </row>
        <row r="10">
          <cell r="H10" t="str">
            <v>Белгородская область</v>
          </cell>
          <cell r="R10" t="str">
            <v>Государственное унитарное предприятие</v>
          </cell>
          <cell r="T10" t="str">
            <v>производство, сбыт т/э</v>
          </cell>
        </row>
        <row r="11">
          <cell r="H11" t="str">
            <v>Брянская область</v>
          </cell>
          <cell r="R11" t="str">
            <v>КЭЧ</v>
          </cell>
        </row>
        <row r="12">
          <cell r="H12" t="str">
            <v>Владимирская область</v>
          </cell>
          <cell r="R12" t="str">
            <v>В/ч</v>
          </cell>
        </row>
        <row r="13">
          <cell r="H13" t="str">
            <v>Волгоградская область</v>
          </cell>
          <cell r="R13" t="str">
            <v>ПБОЮЛ (ИП, ЧП)</v>
          </cell>
        </row>
        <row r="14">
          <cell r="H14" t="str">
            <v>Вологодская область</v>
          </cell>
          <cell r="R14" t="str">
            <v>Полное товарищество</v>
          </cell>
          <cell r="S14" t="str">
            <v>Да</v>
          </cell>
        </row>
        <row r="15">
          <cell r="H15" t="str">
            <v>Воронежская область</v>
          </cell>
          <cell r="R15" t="str">
            <v>Производственный кооператив</v>
          </cell>
          <cell r="S15" t="str">
            <v>Нет</v>
          </cell>
        </row>
        <row r="16">
          <cell r="H16" t="str">
            <v>Еврейская автономная область</v>
          </cell>
          <cell r="R16" t="str">
            <v>Простое товарищество</v>
          </cell>
        </row>
        <row r="17">
          <cell r="H17" t="str">
            <v>Ивановская область</v>
          </cell>
        </row>
        <row r="18">
          <cell r="H18" t="str">
            <v>Иркутская область</v>
          </cell>
        </row>
        <row r="19">
          <cell r="H19" t="str">
            <v>Кабардино-Балкарская республика</v>
          </cell>
        </row>
        <row r="20">
          <cell r="H20" t="str">
            <v>Калининградская область</v>
          </cell>
        </row>
        <row r="21">
          <cell r="H21" t="str">
            <v>Калужская область</v>
          </cell>
        </row>
        <row r="22">
          <cell r="H22" t="str">
            <v>Камчатская область</v>
          </cell>
        </row>
        <row r="23">
          <cell r="H23" t="str">
            <v>Карачаево-Черкесская республика</v>
          </cell>
        </row>
        <row r="24">
          <cell r="H24" t="str">
            <v>Кемеровская область</v>
          </cell>
        </row>
        <row r="25">
          <cell r="H25" t="str">
            <v>Кировская область</v>
          </cell>
        </row>
        <row r="26">
          <cell r="H26" t="str">
            <v>Корякский автономный округ</v>
          </cell>
        </row>
        <row r="27">
          <cell r="H27" t="str">
            <v>Костромская область</v>
          </cell>
        </row>
        <row r="28">
          <cell r="H28" t="str">
            <v>Краснодарский край</v>
          </cell>
        </row>
        <row r="29">
          <cell r="H29" t="str">
            <v>Красноярский край</v>
          </cell>
        </row>
        <row r="30">
          <cell r="H30" t="str">
            <v>Курганская область</v>
          </cell>
        </row>
        <row r="31">
          <cell r="H31" t="str">
            <v>Курская область</v>
          </cell>
        </row>
        <row r="32">
          <cell r="H32" t="str">
            <v>Ленинградская область</v>
          </cell>
        </row>
        <row r="33">
          <cell r="H33" t="str">
            <v>Липецкая область</v>
          </cell>
        </row>
        <row r="34">
          <cell r="H34" t="str">
            <v>Магаданская область</v>
          </cell>
        </row>
        <row r="35">
          <cell r="H35" t="str">
            <v>Московская область</v>
          </cell>
        </row>
        <row r="36">
          <cell r="H36" t="str">
            <v>г.Москва</v>
          </cell>
        </row>
        <row r="37">
          <cell r="H37" t="str">
            <v>Мурманская область</v>
          </cell>
        </row>
        <row r="38">
          <cell r="H38" t="str">
            <v>Ненецкий автономный округ</v>
          </cell>
        </row>
        <row r="39">
          <cell r="H39" t="str">
            <v>Нижегородская область</v>
          </cell>
        </row>
        <row r="40">
          <cell r="H40" t="str">
            <v>Новгородская область</v>
          </cell>
        </row>
        <row r="41">
          <cell r="H41" t="str">
            <v>Новосибирская область</v>
          </cell>
        </row>
        <row r="42">
          <cell r="H42" t="str">
            <v>Омская область</v>
          </cell>
        </row>
        <row r="43">
          <cell r="H43" t="str">
            <v>Оренбургская область</v>
          </cell>
        </row>
        <row r="44">
          <cell r="H44" t="str">
            <v>Орловская область</v>
          </cell>
        </row>
        <row r="45">
          <cell r="H45" t="str">
            <v>Пензенская область</v>
          </cell>
        </row>
        <row r="46">
          <cell r="H46" t="str">
            <v>Пермский край</v>
          </cell>
        </row>
        <row r="47">
          <cell r="H47" t="str">
            <v>Приморский край</v>
          </cell>
        </row>
        <row r="48">
          <cell r="H48" t="str">
            <v>Псковская область</v>
          </cell>
        </row>
        <row r="49">
          <cell r="H49" t="str">
            <v>Республика Адыгея</v>
          </cell>
        </row>
        <row r="50">
          <cell r="H50" t="str">
            <v>Республика Алтай</v>
          </cell>
        </row>
        <row r="51">
          <cell r="H51" t="str">
            <v>Республика Башкортостан</v>
          </cell>
        </row>
        <row r="52">
          <cell r="H52" t="str">
            <v>Республика Бурятия</v>
          </cell>
        </row>
        <row r="53">
          <cell r="H53" t="str">
            <v>Республика Дагестан</v>
          </cell>
        </row>
        <row r="54">
          <cell r="H54" t="str">
            <v>Республика Ингушетия</v>
          </cell>
        </row>
        <row r="55">
          <cell r="H55" t="str">
            <v>Республика Калмыкия</v>
          </cell>
        </row>
        <row r="56">
          <cell r="H56" t="str">
            <v>Республика Карелия</v>
          </cell>
        </row>
        <row r="57">
          <cell r="H57" t="str">
            <v>Республика Коми</v>
          </cell>
        </row>
        <row r="58">
          <cell r="H58" t="str">
            <v>Республика Марий Эл</v>
          </cell>
        </row>
        <row r="59">
          <cell r="H59" t="str">
            <v>Республика Мордовия</v>
          </cell>
        </row>
        <row r="60">
          <cell r="H60" t="str">
            <v>Республика Саха (Якутия)</v>
          </cell>
        </row>
        <row r="61">
          <cell r="H61" t="str">
            <v>Республика Северная Осетия-Алания</v>
          </cell>
        </row>
        <row r="62">
          <cell r="H62" t="str">
            <v>Республика Татарстан</v>
          </cell>
        </row>
        <row r="63">
          <cell r="H63" t="str">
            <v>Республика Тыва</v>
          </cell>
        </row>
        <row r="64">
          <cell r="H64" t="str">
            <v>Республика Хакасия</v>
          </cell>
        </row>
        <row r="65">
          <cell r="H65" t="str">
            <v>Ростовская область</v>
          </cell>
        </row>
        <row r="66">
          <cell r="H66" t="str">
            <v>Рязанская область</v>
          </cell>
        </row>
        <row r="67">
          <cell r="H67" t="str">
            <v>Самарская область</v>
          </cell>
        </row>
        <row r="68">
          <cell r="H68" t="str">
            <v>г.Санкт-Петербург</v>
          </cell>
        </row>
        <row r="69">
          <cell r="H69" t="str">
            <v>Саратовская область</v>
          </cell>
        </row>
        <row r="70">
          <cell r="H70" t="str">
            <v>Сахалинская область</v>
          </cell>
        </row>
        <row r="71">
          <cell r="H71" t="str">
            <v>Свердловская область</v>
          </cell>
        </row>
        <row r="72">
          <cell r="H72" t="str">
            <v>Смоленская область</v>
          </cell>
        </row>
        <row r="73">
          <cell r="H73" t="str">
            <v>Ставропольский край</v>
          </cell>
        </row>
        <row r="74">
          <cell r="H74" t="str">
            <v>Таймырский (Долгано-Ненецкий) автономный округ</v>
          </cell>
        </row>
        <row r="75">
          <cell r="H75" t="str">
            <v>Тамбовская область</v>
          </cell>
        </row>
        <row r="76">
          <cell r="H76" t="str">
            <v>Тверская область</v>
          </cell>
        </row>
        <row r="77">
          <cell r="H77" t="str">
            <v>Томская область</v>
          </cell>
        </row>
        <row r="78">
          <cell r="H78" t="str">
            <v>Тульская область</v>
          </cell>
        </row>
        <row r="79">
          <cell r="H79" t="str">
            <v>Тюменская область</v>
          </cell>
        </row>
        <row r="80">
          <cell r="H80" t="str">
            <v>Удмуртская Республика</v>
          </cell>
        </row>
        <row r="81">
          <cell r="H81" t="str">
            <v>Ульяновская область</v>
          </cell>
        </row>
        <row r="82">
          <cell r="H82" t="str">
            <v>Усть-Ордынский Бурятский автономный округ</v>
          </cell>
        </row>
        <row r="83">
          <cell r="H83" t="str">
            <v>Хабаровский край</v>
          </cell>
        </row>
        <row r="84">
          <cell r="H84" t="str">
            <v>Ханты-Мансийский автономный округ</v>
          </cell>
        </row>
        <row r="85">
          <cell r="H85" t="str">
            <v>Челябинская область</v>
          </cell>
        </row>
        <row r="86">
          <cell r="H86" t="str">
            <v>Чеченская республика</v>
          </cell>
        </row>
        <row r="87">
          <cell r="H87" t="str">
            <v>Читинская область</v>
          </cell>
        </row>
        <row r="88">
          <cell r="H88" t="str">
            <v>Чувашская Республика</v>
          </cell>
        </row>
        <row r="89">
          <cell r="H89" t="str">
            <v>Чукотский автономный округ</v>
          </cell>
        </row>
        <row r="90">
          <cell r="H90" t="str">
            <v>Ямало-Ненецкий автономный округ</v>
          </cell>
        </row>
        <row r="91">
          <cell r="H91" t="str">
            <v>Ярославская область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вс"/>
      <sheetName val="хвс"/>
      <sheetName val="канал"/>
      <sheetName val="переработка ст"/>
      <sheetName val="XLR_NoRangeSheet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85.4</v>
          </cell>
          <cell r="C6">
            <v>81.650000000000006</v>
          </cell>
          <cell r="D6">
            <v>69.34</v>
          </cell>
          <cell r="E6">
            <v>65.06</v>
          </cell>
          <cell r="F6">
            <v>48.73</v>
          </cell>
          <cell r="G6">
            <v>30.25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сводная (2)"/>
      <sheetName val="Свод по видам"/>
      <sheetName val="Свод по видам (3)"/>
      <sheetName val="Свод по видам (2)"/>
      <sheetName val="Юринской"/>
      <sheetName val="Лист1"/>
      <sheetName val="Балахнинский (2)"/>
      <sheetName val="Маракан (2)"/>
      <sheetName val="Кропоткин (2)"/>
      <sheetName val="Артем (2)"/>
      <sheetName val="Мамакан (2)"/>
      <sheetName val="Перевоз (2)"/>
      <sheetName val="Город (2)"/>
      <sheetName val="Тепло 2003пр"/>
      <sheetName val="Вода 2003пр"/>
      <sheetName val="Стоки 2003пр"/>
      <sheetName val="Жилфонд 2003пр "/>
      <sheetName val="Рем цех 2003пр"/>
      <sheetName val="Гараж 2003пр"/>
      <sheetName val="Цеховые 2003пр"/>
      <sheetName val="Котельные"/>
      <sheetName val="Тепло на 2002-2003 (2)"/>
      <sheetName val="Тепло на 2002-2003"/>
      <sheetName val="свод по тепл (3)"/>
      <sheetName val="свод по тепл (2)"/>
      <sheetName val="Свод по жилфонду(2)"/>
      <sheetName val="свод по уб мусора"/>
      <sheetName val="Распр.цеховых"/>
      <sheetName val="цеховые (2)"/>
      <sheetName val="гараж (2)"/>
      <sheetName val="Эл.цех"/>
      <sheetName val="Электроцех"/>
      <sheetName val="Лесоучасток"/>
      <sheetName val="Распр.общехоз."/>
      <sheetName val="общехоз"/>
      <sheetName val="общехоз(н)"/>
      <sheetName val="Распр.РСЦ"/>
      <sheetName val="Рем цех(н)"/>
      <sheetName val="баня"/>
      <sheetName val="благоус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workbookViewId="0">
      <selection activeCell="A39" sqref="A39"/>
    </sheetView>
  </sheetViews>
  <sheetFormatPr defaultColWidth="19.85546875" defaultRowHeight="18.75" x14ac:dyDescent="0.3"/>
  <cols>
    <col min="1" max="1" width="58.140625" style="2" customWidth="1"/>
    <col min="2" max="2" width="19" style="2" customWidth="1"/>
    <col min="3" max="3" width="22.42578125" style="2" customWidth="1"/>
    <col min="4" max="4" width="19.28515625" style="2" customWidth="1"/>
    <col min="5" max="5" width="21" style="2" customWidth="1"/>
    <col min="6" max="6" width="19.85546875" style="2"/>
    <col min="7" max="7" width="19.28515625" style="2" customWidth="1"/>
    <col min="8" max="16384" width="19.85546875" style="2"/>
  </cols>
  <sheetData>
    <row r="1" spans="1:7" ht="33" x14ac:dyDescent="0.45">
      <c r="A1" s="31" t="s">
        <v>24</v>
      </c>
      <c r="B1" s="31"/>
      <c r="C1" s="31"/>
      <c r="D1" s="31"/>
      <c r="E1" s="31"/>
      <c r="F1" s="31"/>
      <c r="G1" s="31"/>
    </row>
    <row r="2" spans="1:7" ht="10.5" customHeight="1" x14ac:dyDescent="0.3"/>
    <row r="3" spans="1:7" x14ac:dyDescent="0.3">
      <c r="A3" s="2" t="s">
        <v>15</v>
      </c>
      <c r="B3" s="1" t="s">
        <v>17</v>
      </c>
    </row>
    <row r="4" spans="1:7" x14ac:dyDescent="0.3">
      <c r="A4" s="2" t="s">
        <v>25</v>
      </c>
    </row>
    <row r="5" spans="1:7" ht="26.25" customHeight="1" x14ac:dyDescent="0.3">
      <c r="A5" s="33" t="s">
        <v>0</v>
      </c>
      <c r="B5" s="35" t="s">
        <v>11</v>
      </c>
      <c r="C5" s="37" t="s">
        <v>19</v>
      </c>
      <c r="D5" s="38"/>
      <c r="E5" s="39" t="s">
        <v>20</v>
      </c>
      <c r="F5" s="40"/>
      <c r="G5" s="41" t="s">
        <v>22</v>
      </c>
    </row>
    <row r="6" spans="1:7" ht="49.5" customHeight="1" x14ac:dyDescent="0.3">
      <c r="A6" s="34"/>
      <c r="B6" s="36"/>
      <c r="C6" s="3" t="s">
        <v>1</v>
      </c>
      <c r="D6" s="3" t="s">
        <v>2</v>
      </c>
      <c r="E6" s="3" t="s">
        <v>1</v>
      </c>
      <c r="F6" s="3" t="s">
        <v>2</v>
      </c>
      <c r="G6" s="42"/>
    </row>
    <row r="7" spans="1:7" ht="20.100000000000001" customHeight="1" x14ac:dyDescent="0.3">
      <c r="A7" s="4" t="s">
        <v>3</v>
      </c>
      <c r="B7" s="5">
        <v>3.6400000000000002E-2</v>
      </c>
      <c r="C7" s="6">
        <v>1561.19</v>
      </c>
      <c r="D7" s="27">
        <f>B7*54*C7</f>
        <v>3068.675064</v>
      </c>
      <c r="E7" s="6">
        <v>1622.07</v>
      </c>
      <c r="F7" s="27">
        <f>B7*54*E7</f>
        <v>3188.340792</v>
      </c>
      <c r="G7" s="7">
        <f t="shared" ref="G7:G17" si="0">F7/D7</f>
        <v>1.0389958941576618</v>
      </c>
    </row>
    <row r="8" spans="1:7" ht="20.100000000000001" customHeight="1" x14ac:dyDescent="0.3">
      <c r="A8" s="4" t="s">
        <v>4</v>
      </c>
      <c r="B8" s="5">
        <v>3.79</v>
      </c>
      <c r="C8" s="6">
        <v>105.25</v>
      </c>
      <c r="D8" s="27">
        <f>B8*3*C8</f>
        <v>1196.6925000000001</v>
      </c>
      <c r="E8" s="6">
        <v>109.35</v>
      </c>
      <c r="F8" s="27">
        <f>B8*3*E8</f>
        <v>1243.3095000000001</v>
      </c>
      <c r="G8" s="7">
        <f t="shared" si="0"/>
        <v>1.0389548693586699</v>
      </c>
    </row>
    <row r="9" spans="1:7" ht="20.100000000000001" customHeight="1" x14ac:dyDescent="0.3">
      <c r="A9" s="4" t="s">
        <v>5</v>
      </c>
      <c r="B9" s="6">
        <v>6</v>
      </c>
      <c r="C9" s="6">
        <v>36.08</v>
      </c>
      <c r="D9" s="27">
        <f>B9*3*C9</f>
        <v>649.43999999999994</v>
      </c>
      <c r="E9" s="6">
        <v>37.49</v>
      </c>
      <c r="F9" s="27">
        <f t="shared" ref="F9:F11" si="1">B9*3*E9</f>
        <v>674.82</v>
      </c>
      <c r="G9" s="7">
        <f t="shared" si="0"/>
        <v>1.0390798226164082</v>
      </c>
    </row>
    <row r="10" spans="1:7" ht="20.100000000000001" customHeight="1" x14ac:dyDescent="0.3">
      <c r="A10" s="4" t="s">
        <v>6</v>
      </c>
      <c r="B10" s="5">
        <f>B8+B9</f>
        <v>9.7899999999999991</v>
      </c>
      <c r="C10" s="6">
        <v>25.02</v>
      </c>
      <c r="D10" s="27">
        <f>B10*3*C10</f>
        <v>734.83739999999989</v>
      </c>
      <c r="E10" s="6">
        <v>26</v>
      </c>
      <c r="F10" s="27">
        <f t="shared" si="1"/>
        <v>763.61999999999989</v>
      </c>
      <c r="G10" s="7">
        <f t="shared" si="0"/>
        <v>1.0391686650679457</v>
      </c>
    </row>
    <row r="11" spans="1:7" ht="20.100000000000001" customHeight="1" x14ac:dyDescent="0.3">
      <c r="A11" s="4" t="s">
        <v>7</v>
      </c>
      <c r="B11" s="5">
        <v>107</v>
      </c>
      <c r="C11" s="6">
        <v>0.92</v>
      </c>
      <c r="D11" s="27">
        <f>B11*3*C11</f>
        <v>295.32</v>
      </c>
      <c r="E11" s="6">
        <v>0.97</v>
      </c>
      <c r="F11" s="27">
        <f t="shared" si="1"/>
        <v>311.37</v>
      </c>
      <c r="G11" s="7">
        <f t="shared" si="0"/>
        <v>1.0543478260869565</v>
      </c>
    </row>
    <row r="12" spans="1:7" ht="20.100000000000001" customHeight="1" x14ac:dyDescent="0.3">
      <c r="A12" s="4" t="s">
        <v>8</v>
      </c>
      <c r="B12" s="6"/>
      <c r="C12" s="8"/>
      <c r="D12" s="28">
        <f>SUM(D7:D11)</f>
        <v>5944.9649639999989</v>
      </c>
      <c r="E12" s="9"/>
      <c r="F12" s="28">
        <f t="shared" ref="F12" si="2">SUM(F7:F11)</f>
        <v>6181.4602919999998</v>
      </c>
      <c r="G12" s="7">
        <f t="shared" si="0"/>
        <v>1.0397807774195658</v>
      </c>
    </row>
    <row r="13" spans="1:7" ht="20.100000000000001" customHeight="1" x14ac:dyDescent="0.3">
      <c r="A13" s="4" t="s">
        <v>9</v>
      </c>
      <c r="B13" s="5"/>
      <c r="C13" s="10">
        <v>23.95</v>
      </c>
      <c r="D13" s="27">
        <f>C13*54</f>
        <v>1293.3</v>
      </c>
      <c r="E13" s="10">
        <f>C13</f>
        <v>23.95</v>
      </c>
      <c r="F13" s="27">
        <f>E13*54</f>
        <v>1293.3</v>
      </c>
      <c r="G13" s="7">
        <f t="shared" si="0"/>
        <v>1</v>
      </c>
    </row>
    <row r="14" spans="1:7" ht="20.100000000000001" customHeight="1" x14ac:dyDescent="0.3">
      <c r="A14" s="11" t="s">
        <v>14</v>
      </c>
      <c r="B14" s="12"/>
      <c r="C14" s="13">
        <v>5.0199999999999996</v>
      </c>
      <c r="D14" s="29">
        <f>C14*54</f>
        <v>271.08</v>
      </c>
      <c r="E14" s="13">
        <v>5.0199999999999996</v>
      </c>
      <c r="F14" s="29">
        <f>E14*54</f>
        <v>271.08</v>
      </c>
      <c r="G14" s="7"/>
    </row>
    <row r="15" spans="1:7" ht="20.100000000000001" customHeight="1" x14ac:dyDescent="0.3">
      <c r="A15" s="14" t="s">
        <v>10</v>
      </c>
      <c r="B15" s="12"/>
      <c r="C15" s="15"/>
      <c r="D15" s="30">
        <f>D12+D13+D14</f>
        <v>7509.344963999999</v>
      </c>
      <c r="E15" s="15"/>
      <c r="F15" s="30">
        <f>F12+F13+F14</f>
        <v>7745.8402919999999</v>
      </c>
      <c r="G15" s="16">
        <f t="shared" si="0"/>
        <v>1.0314934696879376</v>
      </c>
    </row>
    <row r="16" spans="1:7" ht="20.100000000000001" customHeight="1" x14ac:dyDescent="0.3">
      <c r="A16" s="17" t="s">
        <v>12</v>
      </c>
      <c r="B16" s="5"/>
      <c r="C16" s="8"/>
      <c r="D16" s="28">
        <f>D15/54</f>
        <v>139.06194377777777</v>
      </c>
      <c r="E16" s="8"/>
      <c r="F16" s="28">
        <f>F15/54</f>
        <v>143.44148688888887</v>
      </c>
      <c r="G16" s="16">
        <f t="shared" si="0"/>
        <v>1.0314934696879374</v>
      </c>
    </row>
    <row r="17" spans="1:7" ht="20.100000000000001" customHeight="1" x14ac:dyDescent="0.3">
      <c r="A17" s="18" t="s">
        <v>13</v>
      </c>
      <c r="B17" s="18"/>
      <c r="C17" s="5">
        <v>6.07</v>
      </c>
      <c r="D17" s="19">
        <f>54*6.07</f>
        <v>327.78000000000003</v>
      </c>
      <c r="E17" s="5">
        <v>6.07</v>
      </c>
      <c r="F17" s="19">
        <f>D17</f>
        <v>327.78000000000003</v>
      </c>
      <c r="G17" s="7">
        <f t="shared" si="0"/>
        <v>1</v>
      </c>
    </row>
    <row r="18" spans="1:7" ht="6.75" customHeight="1" x14ac:dyDescent="0.3">
      <c r="A18" s="20"/>
      <c r="B18" s="21"/>
      <c r="C18" s="22"/>
      <c r="D18" s="23"/>
    </row>
    <row r="19" spans="1:7" x14ac:dyDescent="0.3">
      <c r="A19" s="2" t="s">
        <v>16</v>
      </c>
      <c r="B19" s="1" t="s">
        <v>18</v>
      </c>
    </row>
    <row r="20" spans="1:7" x14ac:dyDescent="0.3">
      <c r="A20" s="32" t="s">
        <v>25</v>
      </c>
      <c r="B20" s="32"/>
      <c r="C20" s="32"/>
      <c r="D20" s="32"/>
      <c r="E20" s="32"/>
      <c r="F20" s="32"/>
    </row>
    <row r="21" spans="1:7" ht="24.75" customHeight="1" x14ac:dyDescent="0.3">
      <c r="A21" s="33" t="s">
        <v>0</v>
      </c>
      <c r="B21" s="35" t="s">
        <v>11</v>
      </c>
      <c r="C21" s="37" t="s">
        <v>19</v>
      </c>
      <c r="D21" s="38"/>
      <c r="E21" s="39" t="s">
        <v>26</v>
      </c>
      <c r="F21" s="40"/>
      <c r="G21" s="41" t="s">
        <v>23</v>
      </c>
    </row>
    <row r="22" spans="1:7" ht="54" customHeight="1" x14ac:dyDescent="0.3">
      <c r="A22" s="34"/>
      <c r="B22" s="36"/>
      <c r="C22" s="3" t="s">
        <v>1</v>
      </c>
      <c r="D22" s="3" t="s">
        <v>2</v>
      </c>
      <c r="E22" s="3" t="s">
        <v>1</v>
      </c>
      <c r="F22" s="3" t="s">
        <v>2</v>
      </c>
      <c r="G22" s="42"/>
    </row>
    <row r="23" spans="1:7" ht="20.100000000000001" customHeight="1" x14ac:dyDescent="0.3">
      <c r="A23" s="4" t="s">
        <v>3</v>
      </c>
      <c r="B23" s="5">
        <v>3.6400000000000002E-2</v>
      </c>
      <c r="C23" s="6">
        <f>C7</f>
        <v>1561.19</v>
      </c>
      <c r="D23" s="27">
        <f>B23*54*C23</f>
        <v>3068.675064</v>
      </c>
      <c r="E23" s="6">
        <f>E7</f>
        <v>1622.07</v>
      </c>
      <c r="F23" s="27">
        <f>B23*54*E23</f>
        <v>3188.340792</v>
      </c>
      <c r="G23" s="7">
        <f t="shared" ref="G23:G32" si="3">F23/D23</f>
        <v>1.0389958941576618</v>
      </c>
    </row>
    <row r="24" spans="1:7" ht="20.100000000000001" customHeight="1" x14ac:dyDescent="0.3">
      <c r="A24" s="4" t="s">
        <v>4</v>
      </c>
      <c r="B24" s="5">
        <f>3.79</f>
        <v>3.79</v>
      </c>
      <c r="C24" s="6">
        <f>C8</f>
        <v>105.25</v>
      </c>
      <c r="D24" s="27">
        <f>B24*C24*3</f>
        <v>1196.6924999999999</v>
      </c>
      <c r="E24" s="6">
        <f>E8</f>
        <v>109.35</v>
      </c>
      <c r="F24" s="27">
        <f>B24*3*E24</f>
        <v>1243.3095000000001</v>
      </c>
      <c r="G24" s="7">
        <f t="shared" si="3"/>
        <v>1.0389548693586701</v>
      </c>
    </row>
    <row r="25" spans="1:7" ht="20.100000000000001" customHeight="1" x14ac:dyDescent="0.3">
      <c r="A25" s="4" t="s">
        <v>5</v>
      </c>
      <c r="B25" s="6">
        <v>6</v>
      </c>
      <c r="C25" s="6">
        <f>C9</f>
        <v>36.08</v>
      </c>
      <c r="D25" s="27">
        <f t="shared" ref="D25:D26" si="4">B25*C25*3</f>
        <v>649.43999999999994</v>
      </c>
      <c r="E25" s="6">
        <f>E9</f>
        <v>37.49</v>
      </c>
      <c r="F25" s="27">
        <f t="shared" ref="F25:F26" si="5">B25*3*E25</f>
        <v>674.82</v>
      </c>
      <c r="G25" s="7">
        <f t="shared" si="3"/>
        <v>1.0390798226164082</v>
      </c>
    </row>
    <row r="26" spans="1:7" ht="20.100000000000001" customHeight="1" x14ac:dyDescent="0.3">
      <c r="A26" s="4" t="s">
        <v>7</v>
      </c>
      <c r="B26" s="5">
        <f>B11</f>
        <v>107</v>
      </c>
      <c r="C26" s="6">
        <f>C11</f>
        <v>0.92</v>
      </c>
      <c r="D26" s="27">
        <f t="shared" si="4"/>
        <v>295.32</v>
      </c>
      <c r="E26" s="6">
        <f>E11</f>
        <v>0.97</v>
      </c>
      <c r="F26" s="27">
        <f t="shared" si="5"/>
        <v>311.37</v>
      </c>
      <c r="G26" s="7">
        <f t="shared" si="3"/>
        <v>1.0543478260869565</v>
      </c>
    </row>
    <row r="27" spans="1:7" ht="20.100000000000001" customHeight="1" x14ac:dyDescent="0.3">
      <c r="A27" s="4" t="s">
        <v>8</v>
      </c>
      <c r="B27" s="6"/>
      <c r="C27" s="8"/>
      <c r="D27" s="28">
        <f>SUM(D23:D26)</f>
        <v>5210.1275639999994</v>
      </c>
      <c r="E27" s="24"/>
      <c r="F27" s="28">
        <f t="shared" ref="F27" si="6">SUM(F23:F26)</f>
        <v>5417.8402919999999</v>
      </c>
      <c r="G27" s="7">
        <f t="shared" si="3"/>
        <v>1.039867109864107</v>
      </c>
    </row>
    <row r="28" spans="1:7" ht="20.100000000000001" customHeight="1" x14ac:dyDescent="0.3">
      <c r="A28" s="4" t="s">
        <v>9</v>
      </c>
      <c r="B28" s="5"/>
      <c r="C28" s="10">
        <v>44.8</v>
      </c>
      <c r="D28" s="27">
        <f>C28*54</f>
        <v>2419.1999999999998</v>
      </c>
      <c r="E28" s="10">
        <f>C28</f>
        <v>44.8</v>
      </c>
      <c r="F28" s="27">
        <f>E28*54</f>
        <v>2419.1999999999998</v>
      </c>
      <c r="G28" s="7">
        <f t="shared" si="3"/>
        <v>1</v>
      </c>
    </row>
    <row r="29" spans="1:7" ht="20.100000000000001" customHeight="1" x14ac:dyDescent="0.3">
      <c r="A29" s="4" t="s">
        <v>21</v>
      </c>
      <c r="B29" s="5"/>
      <c r="C29" s="13">
        <v>5.0199999999999996</v>
      </c>
      <c r="D29" s="29">
        <f>C29*54</f>
        <v>271.08</v>
      </c>
      <c r="E29" s="13">
        <v>5.0199999999999996</v>
      </c>
      <c r="F29" s="29">
        <f>E29*54</f>
        <v>271.08</v>
      </c>
      <c r="G29" s="7">
        <f t="shared" si="3"/>
        <v>1</v>
      </c>
    </row>
    <row r="30" spans="1:7" ht="20.100000000000001" customHeight="1" x14ac:dyDescent="0.3">
      <c r="A30" s="17" t="s">
        <v>10</v>
      </c>
      <c r="B30" s="5"/>
      <c r="C30" s="15"/>
      <c r="D30" s="30">
        <f>D27+D28+D29</f>
        <v>7900.4075639999992</v>
      </c>
      <c r="E30" s="15"/>
      <c r="F30" s="30">
        <f>F27+F28+F29</f>
        <v>8108.1202919999996</v>
      </c>
      <c r="G30" s="16">
        <f t="shared" si="3"/>
        <v>1.0262913939967466</v>
      </c>
    </row>
    <row r="31" spans="1:7" ht="20.100000000000001" customHeight="1" x14ac:dyDescent="0.3">
      <c r="A31" s="17" t="s">
        <v>12</v>
      </c>
      <c r="B31" s="4"/>
      <c r="C31" s="8"/>
      <c r="D31" s="28">
        <f>D30/54</f>
        <v>146.30384377777776</v>
      </c>
      <c r="E31" s="8"/>
      <c r="F31" s="28">
        <f>F30/54</f>
        <v>150.15037577777778</v>
      </c>
      <c r="G31" s="16">
        <f t="shared" si="3"/>
        <v>1.0262913939967466</v>
      </c>
    </row>
    <row r="32" spans="1:7" s="25" customFormat="1" ht="23.25" customHeight="1" x14ac:dyDescent="0.3">
      <c r="A32" s="18" t="s">
        <v>13</v>
      </c>
      <c r="B32" s="18"/>
      <c r="C32" s="5">
        <v>6.07</v>
      </c>
      <c r="D32" s="19">
        <f>54*6.07</f>
        <v>327.78000000000003</v>
      </c>
      <c r="E32" s="5">
        <v>6.07</v>
      </c>
      <c r="F32" s="19">
        <f>D32</f>
        <v>327.78000000000003</v>
      </c>
      <c r="G32" s="7">
        <f t="shared" si="3"/>
        <v>1</v>
      </c>
    </row>
    <row r="33" spans="1:7" x14ac:dyDescent="0.3">
      <c r="A33" s="26"/>
      <c r="B33" s="26"/>
      <c r="C33" s="26"/>
      <c r="D33" s="26"/>
      <c r="E33" s="26"/>
      <c r="F33" s="26"/>
      <c r="G33" s="26"/>
    </row>
    <row r="34" spans="1:7" x14ac:dyDescent="0.3">
      <c r="A34" s="26"/>
      <c r="B34" s="26"/>
      <c r="C34" s="26"/>
      <c r="D34" s="26"/>
      <c r="E34" s="26"/>
      <c r="F34" s="26"/>
      <c r="G34" s="26"/>
    </row>
    <row r="35" spans="1:7" x14ac:dyDescent="0.3">
      <c r="A35" s="26"/>
      <c r="B35" s="26"/>
      <c r="C35" s="26"/>
      <c r="D35" s="26"/>
      <c r="E35" s="26"/>
      <c r="F35" s="26"/>
      <c r="G35" s="26"/>
    </row>
    <row r="36" spans="1:7" x14ac:dyDescent="0.3">
      <c r="A36" s="26"/>
      <c r="B36" s="26"/>
      <c r="C36" s="26"/>
      <c r="D36" s="26"/>
      <c r="E36" s="26"/>
      <c r="F36" s="26"/>
      <c r="G36" s="26"/>
    </row>
    <row r="37" spans="1:7" x14ac:dyDescent="0.3">
      <c r="A37" s="26"/>
      <c r="B37" s="26"/>
      <c r="C37" s="26"/>
      <c r="D37" s="26"/>
      <c r="E37" s="26"/>
      <c r="F37" s="26"/>
      <c r="G37" s="26"/>
    </row>
    <row r="38" spans="1:7" x14ac:dyDescent="0.3">
      <c r="A38" s="26"/>
      <c r="B38" s="26"/>
      <c r="C38" s="26"/>
      <c r="D38" s="26"/>
      <c r="E38" s="26"/>
      <c r="F38" s="26"/>
      <c r="G38" s="26"/>
    </row>
    <row r="39" spans="1:7" x14ac:dyDescent="0.3">
      <c r="A39" s="26"/>
      <c r="B39" s="26"/>
      <c r="C39" s="26"/>
      <c r="D39" s="26"/>
      <c r="E39" s="26"/>
      <c r="F39" s="26"/>
      <c r="G39" s="26"/>
    </row>
    <row r="40" spans="1:7" x14ac:dyDescent="0.3">
      <c r="A40" s="26"/>
      <c r="B40" s="26"/>
      <c r="C40" s="26"/>
      <c r="D40" s="26"/>
      <c r="E40" s="26"/>
      <c r="F40" s="26"/>
      <c r="G40" s="26"/>
    </row>
    <row r="41" spans="1:7" x14ac:dyDescent="0.3">
      <c r="A41" s="26"/>
      <c r="B41" s="26"/>
      <c r="C41" s="26"/>
      <c r="D41" s="26"/>
      <c r="E41" s="26"/>
      <c r="F41" s="26"/>
      <c r="G41" s="26"/>
    </row>
    <row r="42" spans="1:7" x14ac:dyDescent="0.3">
      <c r="A42" s="26"/>
      <c r="B42" s="26"/>
      <c r="C42" s="26"/>
      <c r="D42" s="26"/>
      <c r="E42" s="26"/>
      <c r="F42" s="26"/>
      <c r="G42" s="26"/>
    </row>
    <row r="43" spans="1:7" x14ac:dyDescent="0.3">
      <c r="A43" s="26"/>
      <c r="B43" s="26"/>
      <c r="C43" s="26"/>
      <c r="D43" s="26"/>
      <c r="E43" s="26"/>
      <c r="F43" s="26"/>
      <c r="G43" s="26"/>
    </row>
    <row r="44" spans="1:7" x14ac:dyDescent="0.3">
      <c r="A44" s="26"/>
      <c r="B44" s="26"/>
      <c r="C44" s="26"/>
      <c r="D44" s="26"/>
      <c r="E44" s="26"/>
      <c r="F44" s="26"/>
      <c r="G44" s="26"/>
    </row>
    <row r="45" spans="1:7" x14ac:dyDescent="0.3">
      <c r="A45" s="26"/>
      <c r="B45" s="26"/>
      <c r="C45" s="26"/>
      <c r="D45" s="26"/>
      <c r="E45" s="26"/>
      <c r="F45" s="26"/>
      <c r="G45" s="26"/>
    </row>
    <row r="46" spans="1:7" x14ac:dyDescent="0.3">
      <c r="A46" s="26"/>
      <c r="B46" s="26"/>
      <c r="C46" s="26"/>
      <c r="D46" s="26"/>
      <c r="E46" s="26"/>
      <c r="F46" s="26"/>
      <c r="G46" s="26"/>
    </row>
    <row r="47" spans="1:7" x14ac:dyDescent="0.3">
      <c r="A47" s="26"/>
      <c r="B47" s="26"/>
      <c r="C47" s="26"/>
      <c r="D47" s="26"/>
      <c r="E47" s="26"/>
      <c r="F47" s="26"/>
      <c r="G47" s="26"/>
    </row>
    <row r="48" spans="1:7" x14ac:dyDescent="0.3">
      <c r="A48" s="26"/>
      <c r="B48" s="26"/>
      <c r="C48" s="26"/>
      <c r="D48" s="26"/>
      <c r="E48" s="26"/>
      <c r="F48" s="26"/>
      <c r="G48" s="26"/>
    </row>
    <row r="49" spans="1:7" x14ac:dyDescent="0.3">
      <c r="A49" s="26"/>
      <c r="B49" s="26"/>
      <c r="C49" s="26"/>
      <c r="D49" s="26"/>
      <c r="E49" s="26"/>
      <c r="F49" s="26"/>
      <c r="G49" s="26"/>
    </row>
    <row r="50" spans="1:7" x14ac:dyDescent="0.3">
      <c r="A50" s="26"/>
      <c r="B50" s="26"/>
      <c r="C50" s="26"/>
      <c r="D50" s="26"/>
      <c r="E50" s="26"/>
      <c r="F50" s="26"/>
      <c r="G50" s="26"/>
    </row>
    <row r="51" spans="1:7" x14ac:dyDescent="0.3">
      <c r="A51" s="26"/>
      <c r="B51" s="26"/>
      <c r="C51" s="26"/>
      <c r="D51" s="26"/>
      <c r="E51" s="26"/>
      <c r="F51" s="26"/>
      <c r="G51" s="26"/>
    </row>
    <row r="52" spans="1:7" x14ac:dyDescent="0.3">
      <c r="A52" s="26"/>
      <c r="B52" s="26"/>
      <c r="C52" s="26"/>
      <c r="D52" s="26"/>
      <c r="E52" s="26"/>
      <c r="F52" s="26"/>
      <c r="G52" s="26"/>
    </row>
    <row r="53" spans="1:7" x14ac:dyDescent="0.3">
      <c r="A53" s="26"/>
      <c r="B53" s="26"/>
      <c r="C53" s="26"/>
      <c r="D53" s="26"/>
      <c r="E53" s="26"/>
      <c r="F53" s="26"/>
      <c r="G53" s="26"/>
    </row>
    <row r="54" spans="1:7" x14ac:dyDescent="0.3">
      <c r="A54" s="26"/>
      <c r="B54" s="26"/>
      <c r="C54" s="26"/>
      <c r="D54" s="26"/>
      <c r="E54" s="26"/>
      <c r="F54" s="26"/>
      <c r="G54" s="26"/>
    </row>
    <row r="55" spans="1:7" x14ac:dyDescent="0.3">
      <c r="A55" s="26"/>
      <c r="B55" s="26"/>
      <c r="C55" s="26"/>
      <c r="D55" s="26"/>
      <c r="E55" s="26"/>
      <c r="F55" s="26"/>
      <c r="G55" s="26"/>
    </row>
    <row r="56" spans="1:7" x14ac:dyDescent="0.3">
      <c r="A56" s="26"/>
      <c r="B56" s="26"/>
      <c r="C56" s="26"/>
      <c r="D56" s="26"/>
      <c r="E56" s="26"/>
      <c r="F56" s="26"/>
      <c r="G56" s="26"/>
    </row>
    <row r="57" spans="1:7" x14ac:dyDescent="0.3">
      <c r="A57" s="26"/>
      <c r="B57" s="26"/>
      <c r="C57" s="26"/>
      <c r="D57" s="26"/>
      <c r="E57" s="26"/>
      <c r="F57" s="26"/>
      <c r="G57" s="26"/>
    </row>
    <row r="58" spans="1:7" x14ac:dyDescent="0.3">
      <c r="A58" s="26"/>
      <c r="B58" s="26"/>
      <c r="C58" s="26"/>
      <c r="D58" s="26"/>
      <c r="E58" s="26"/>
      <c r="F58" s="26"/>
      <c r="G58" s="26"/>
    </row>
    <row r="59" spans="1:7" x14ac:dyDescent="0.3">
      <c r="A59" s="26"/>
      <c r="B59" s="26"/>
      <c r="C59" s="26"/>
      <c r="D59" s="26"/>
      <c r="E59" s="26"/>
      <c r="F59" s="26"/>
      <c r="G59" s="26"/>
    </row>
    <row r="60" spans="1:7" x14ac:dyDescent="0.3">
      <c r="A60" s="26"/>
      <c r="B60" s="26"/>
      <c r="C60" s="26"/>
      <c r="D60" s="26"/>
      <c r="E60" s="26"/>
      <c r="F60" s="26"/>
      <c r="G60" s="26"/>
    </row>
    <row r="61" spans="1:7" x14ac:dyDescent="0.3">
      <c r="A61" s="26"/>
      <c r="B61" s="26"/>
      <c r="C61" s="26"/>
      <c r="D61" s="26"/>
      <c r="E61" s="26"/>
      <c r="F61" s="26"/>
      <c r="G61" s="26"/>
    </row>
    <row r="62" spans="1:7" x14ac:dyDescent="0.3">
      <c r="A62" s="26"/>
      <c r="B62" s="26"/>
      <c r="C62" s="26"/>
      <c r="D62" s="26"/>
      <c r="E62" s="26"/>
      <c r="F62" s="26"/>
      <c r="G62" s="26"/>
    </row>
    <row r="63" spans="1:7" x14ac:dyDescent="0.3">
      <c r="A63" s="26"/>
      <c r="B63" s="26"/>
      <c r="C63" s="26"/>
      <c r="D63" s="26"/>
      <c r="E63" s="26"/>
      <c r="F63" s="26"/>
      <c r="G63" s="26"/>
    </row>
    <row r="64" spans="1:7" x14ac:dyDescent="0.3">
      <c r="A64" s="26"/>
      <c r="B64" s="26"/>
      <c r="C64" s="26"/>
      <c r="D64" s="26"/>
      <c r="E64" s="26"/>
      <c r="F64" s="26"/>
      <c r="G64" s="26"/>
    </row>
    <row r="65" spans="1:7" x14ac:dyDescent="0.3">
      <c r="A65" s="26"/>
      <c r="B65" s="26"/>
      <c r="C65" s="26"/>
      <c r="D65" s="26"/>
      <c r="E65" s="26"/>
      <c r="F65" s="26"/>
      <c r="G65" s="26"/>
    </row>
    <row r="66" spans="1:7" x14ac:dyDescent="0.3">
      <c r="A66" s="26"/>
      <c r="B66" s="26"/>
      <c r="C66" s="26"/>
      <c r="D66" s="26"/>
      <c r="E66" s="26"/>
      <c r="F66" s="26"/>
      <c r="G66" s="26"/>
    </row>
    <row r="67" spans="1:7" x14ac:dyDescent="0.3">
      <c r="A67" s="26"/>
      <c r="B67" s="26"/>
      <c r="C67" s="26"/>
      <c r="D67" s="26"/>
      <c r="E67" s="26"/>
      <c r="F67" s="26"/>
      <c r="G67" s="26"/>
    </row>
    <row r="68" spans="1:7" x14ac:dyDescent="0.3">
      <c r="A68" s="26"/>
      <c r="B68" s="26"/>
      <c r="C68" s="26"/>
      <c r="D68" s="26"/>
      <c r="E68" s="26"/>
      <c r="F68" s="26"/>
      <c r="G68" s="26"/>
    </row>
    <row r="69" spans="1:7" x14ac:dyDescent="0.3">
      <c r="A69" s="26"/>
      <c r="B69" s="26"/>
      <c r="C69" s="26"/>
      <c r="D69" s="26"/>
      <c r="E69" s="26"/>
      <c r="F69" s="26"/>
      <c r="G69" s="26"/>
    </row>
    <row r="70" spans="1:7" x14ac:dyDescent="0.3">
      <c r="A70" s="26"/>
      <c r="B70" s="26"/>
      <c r="C70" s="26"/>
      <c r="D70" s="26"/>
      <c r="E70" s="26"/>
      <c r="F70" s="26"/>
      <c r="G70" s="26"/>
    </row>
    <row r="71" spans="1:7" x14ac:dyDescent="0.3">
      <c r="A71" s="26"/>
      <c r="B71" s="26"/>
      <c r="C71" s="26"/>
      <c r="D71" s="26"/>
      <c r="E71" s="26"/>
      <c r="F71" s="26"/>
      <c r="G71" s="26"/>
    </row>
    <row r="72" spans="1:7" x14ac:dyDescent="0.3">
      <c r="A72" s="26"/>
      <c r="B72" s="26"/>
      <c r="C72" s="26"/>
      <c r="D72" s="26"/>
      <c r="E72" s="26"/>
      <c r="F72" s="26"/>
      <c r="G72" s="26"/>
    </row>
    <row r="73" spans="1:7" x14ac:dyDescent="0.3">
      <c r="A73" s="26"/>
      <c r="B73" s="26"/>
      <c r="C73" s="26"/>
      <c r="D73" s="26"/>
      <c r="E73" s="26"/>
      <c r="F73" s="26"/>
      <c r="G73" s="26"/>
    </row>
    <row r="74" spans="1:7" x14ac:dyDescent="0.3">
      <c r="A74" s="26"/>
      <c r="B74" s="26"/>
      <c r="C74" s="26"/>
      <c r="D74" s="26"/>
      <c r="E74" s="26"/>
      <c r="F74" s="26"/>
      <c r="G74" s="26"/>
    </row>
    <row r="75" spans="1:7" x14ac:dyDescent="0.3">
      <c r="A75" s="26"/>
      <c r="B75" s="26"/>
      <c r="C75" s="26"/>
      <c r="D75" s="26"/>
      <c r="E75" s="26"/>
      <c r="F75" s="26"/>
      <c r="G75" s="26"/>
    </row>
    <row r="76" spans="1:7" x14ac:dyDescent="0.3">
      <c r="A76" s="26"/>
      <c r="B76" s="26"/>
      <c r="C76" s="26"/>
      <c r="D76" s="26"/>
      <c r="E76" s="26"/>
      <c r="F76" s="26"/>
      <c r="G76" s="26"/>
    </row>
    <row r="77" spans="1:7" x14ac:dyDescent="0.3">
      <c r="A77" s="26"/>
      <c r="B77" s="26"/>
      <c r="C77" s="26"/>
      <c r="D77" s="26"/>
      <c r="E77" s="26"/>
      <c r="F77" s="26"/>
      <c r="G77" s="26"/>
    </row>
    <row r="78" spans="1:7" x14ac:dyDescent="0.3">
      <c r="A78" s="26"/>
      <c r="B78" s="26"/>
      <c r="C78" s="26"/>
      <c r="D78" s="26"/>
      <c r="E78" s="26"/>
      <c r="F78" s="26"/>
      <c r="G78" s="26"/>
    </row>
    <row r="79" spans="1:7" x14ac:dyDescent="0.3">
      <c r="A79" s="26"/>
      <c r="B79" s="26"/>
      <c r="C79" s="26"/>
      <c r="D79" s="26"/>
      <c r="E79" s="26"/>
      <c r="F79" s="26"/>
      <c r="G79" s="26"/>
    </row>
    <row r="80" spans="1:7" x14ac:dyDescent="0.3">
      <c r="A80" s="26"/>
      <c r="B80" s="26"/>
      <c r="C80" s="26"/>
      <c r="D80" s="26"/>
      <c r="E80" s="26"/>
      <c r="F80" s="26"/>
      <c r="G80" s="26"/>
    </row>
    <row r="81" spans="1:7" x14ac:dyDescent="0.3">
      <c r="A81" s="26"/>
      <c r="B81" s="26"/>
      <c r="C81" s="26"/>
      <c r="D81" s="26"/>
      <c r="E81" s="26"/>
      <c r="F81" s="26"/>
      <c r="G81" s="26"/>
    </row>
    <row r="82" spans="1:7" x14ac:dyDescent="0.3">
      <c r="A82" s="26"/>
      <c r="B82" s="26"/>
      <c r="C82" s="26"/>
      <c r="D82" s="26"/>
      <c r="E82" s="26"/>
      <c r="F82" s="26"/>
      <c r="G82" s="26"/>
    </row>
    <row r="83" spans="1:7" x14ac:dyDescent="0.3">
      <c r="A83" s="26"/>
      <c r="B83" s="26"/>
      <c r="C83" s="26"/>
      <c r="D83" s="26"/>
      <c r="E83" s="26"/>
      <c r="F83" s="26"/>
      <c r="G83" s="26"/>
    </row>
    <row r="84" spans="1:7" x14ac:dyDescent="0.3">
      <c r="A84" s="26"/>
      <c r="B84" s="26"/>
      <c r="C84" s="26"/>
      <c r="D84" s="26"/>
      <c r="E84" s="26"/>
      <c r="F84" s="26"/>
      <c r="G84" s="26"/>
    </row>
    <row r="85" spans="1:7" x14ac:dyDescent="0.3">
      <c r="A85" s="26"/>
      <c r="B85" s="26"/>
      <c r="C85" s="26"/>
      <c r="D85" s="26"/>
      <c r="E85" s="26"/>
      <c r="F85" s="26"/>
      <c r="G85" s="26"/>
    </row>
    <row r="86" spans="1:7" x14ac:dyDescent="0.3">
      <c r="A86" s="26"/>
      <c r="B86" s="26"/>
      <c r="C86" s="26"/>
      <c r="D86" s="26"/>
      <c r="E86" s="26"/>
      <c r="F86" s="26"/>
      <c r="G86" s="26"/>
    </row>
    <row r="87" spans="1:7" x14ac:dyDescent="0.3">
      <c r="A87" s="26"/>
      <c r="B87" s="26"/>
      <c r="C87" s="26"/>
      <c r="D87" s="26"/>
      <c r="E87" s="26"/>
      <c r="F87" s="26"/>
      <c r="G87" s="26"/>
    </row>
    <row r="88" spans="1:7" x14ac:dyDescent="0.3">
      <c r="A88" s="26"/>
      <c r="B88" s="26"/>
      <c r="C88" s="26"/>
      <c r="D88" s="26"/>
      <c r="E88" s="26"/>
      <c r="F88" s="26"/>
      <c r="G88" s="26"/>
    </row>
    <row r="89" spans="1:7" x14ac:dyDescent="0.3">
      <c r="A89" s="26"/>
      <c r="B89" s="26"/>
      <c r="C89" s="26"/>
      <c r="D89" s="26"/>
      <c r="E89" s="26"/>
      <c r="F89" s="26"/>
      <c r="G89" s="26"/>
    </row>
    <row r="90" spans="1:7" x14ac:dyDescent="0.3">
      <c r="A90" s="26"/>
      <c r="B90" s="26"/>
      <c r="C90" s="26"/>
      <c r="D90" s="26"/>
      <c r="E90" s="26"/>
      <c r="F90" s="26"/>
      <c r="G90" s="26"/>
    </row>
    <row r="91" spans="1:7" x14ac:dyDescent="0.3">
      <c r="A91" s="26"/>
      <c r="B91" s="26"/>
      <c r="C91" s="26"/>
      <c r="D91" s="26"/>
      <c r="E91" s="26"/>
      <c r="F91" s="26"/>
      <c r="G91" s="26"/>
    </row>
    <row r="92" spans="1:7" x14ac:dyDescent="0.3">
      <c r="A92" s="26"/>
      <c r="B92" s="26"/>
      <c r="C92" s="26"/>
      <c r="D92" s="26"/>
      <c r="E92" s="26"/>
      <c r="F92" s="26"/>
      <c r="G92" s="26"/>
    </row>
    <row r="93" spans="1:7" x14ac:dyDescent="0.3">
      <c r="A93" s="26"/>
      <c r="B93" s="26"/>
      <c r="C93" s="26"/>
      <c r="D93" s="26"/>
      <c r="E93" s="26"/>
      <c r="F93" s="26"/>
      <c r="G93" s="26"/>
    </row>
    <row r="94" spans="1:7" x14ac:dyDescent="0.3">
      <c r="A94" s="26"/>
      <c r="B94" s="26"/>
      <c r="C94" s="26"/>
      <c r="D94" s="26"/>
      <c r="E94" s="26"/>
      <c r="F94" s="26"/>
      <c r="G94" s="26"/>
    </row>
    <row r="95" spans="1:7" x14ac:dyDescent="0.3">
      <c r="A95" s="26"/>
      <c r="B95" s="26"/>
      <c r="C95" s="26"/>
      <c r="D95" s="26"/>
      <c r="E95" s="26"/>
      <c r="F95" s="26"/>
      <c r="G95" s="26"/>
    </row>
    <row r="96" spans="1:7" x14ac:dyDescent="0.3">
      <c r="A96" s="26"/>
      <c r="B96" s="26"/>
      <c r="C96" s="26"/>
      <c r="D96" s="26"/>
      <c r="E96" s="26"/>
      <c r="F96" s="26"/>
      <c r="G96" s="26"/>
    </row>
    <row r="97" spans="1:7" x14ac:dyDescent="0.3">
      <c r="A97" s="26"/>
      <c r="B97" s="26"/>
      <c r="C97" s="26"/>
      <c r="D97" s="26"/>
      <c r="E97" s="26"/>
      <c r="F97" s="26"/>
      <c r="G97" s="26"/>
    </row>
    <row r="98" spans="1:7" x14ac:dyDescent="0.3">
      <c r="A98" s="26"/>
      <c r="B98" s="26"/>
      <c r="C98" s="26"/>
      <c r="D98" s="26"/>
      <c r="E98" s="26"/>
      <c r="F98" s="26"/>
      <c r="G98" s="26"/>
    </row>
    <row r="99" spans="1:7" x14ac:dyDescent="0.3">
      <c r="A99" s="26"/>
      <c r="B99" s="26"/>
      <c r="C99" s="26"/>
      <c r="D99" s="26"/>
      <c r="E99" s="26"/>
      <c r="F99" s="26"/>
      <c r="G99" s="26"/>
    </row>
    <row r="100" spans="1:7" x14ac:dyDescent="0.3">
      <c r="A100" s="26"/>
      <c r="B100" s="26"/>
      <c r="C100" s="26"/>
      <c r="D100" s="26"/>
      <c r="E100" s="26"/>
      <c r="F100" s="26"/>
      <c r="G100" s="26"/>
    </row>
    <row r="101" spans="1:7" x14ac:dyDescent="0.3">
      <c r="A101" s="26"/>
      <c r="B101" s="26"/>
      <c r="C101" s="26"/>
      <c r="D101" s="26"/>
      <c r="E101" s="26"/>
      <c r="F101" s="26"/>
      <c r="G101" s="26"/>
    </row>
    <row r="102" spans="1:7" x14ac:dyDescent="0.3">
      <c r="A102" s="26"/>
      <c r="B102" s="26"/>
      <c r="C102" s="26"/>
      <c r="D102" s="26"/>
      <c r="E102" s="26"/>
      <c r="F102" s="26"/>
      <c r="G102" s="26"/>
    </row>
    <row r="103" spans="1:7" x14ac:dyDescent="0.3">
      <c r="A103" s="26"/>
      <c r="B103" s="26"/>
      <c r="C103" s="26"/>
      <c r="D103" s="26"/>
      <c r="E103" s="26"/>
      <c r="F103" s="26"/>
      <c r="G103" s="26"/>
    </row>
    <row r="104" spans="1:7" x14ac:dyDescent="0.3">
      <c r="A104" s="26"/>
      <c r="B104" s="26"/>
      <c r="C104" s="26"/>
      <c r="D104" s="26"/>
      <c r="E104" s="26"/>
      <c r="F104" s="26"/>
      <c r="G104" s="26"/>
    </row>
    <row r="105" spans="1:7" x14ac:dyDescent="0.3">
      <c r="A105" s="26"/>
      <c r="B105" s="26"/>
      <c r="C105" s="26"/>
      <c r="D105" s="26"/>
      <c r="E105" s="26"/>
      <c r="F105" s="26"/>
      <c r="G105" s="26"/>
    </row>
    <row r="106" spans="1:7" x14ac:dyDescent="0.3">
      <c r="A106" s="26"/>
      <c r="B106" s="26"/>
      <c r="C106" s="26"/>
      <c r="D106" s="26"/>
      <c r="E106" s="26"/>
      <c r="F106" s="26"/>
      <c r="G106" s="26"/>
    </row>
    <row r="107" spans="1:7" x14ac:dyDescent="0.3">
      <c r="A107" s="26"/>
      <c r="B107" s="26"/>
      <c r="C107" s="26"/>
      <c r="D107" s="26"/>
      <c r="E107" s="26"/>
      <c r="F107" s="26"/>
      <c r="G107" s="26"/>
    </row>
    <row r="108" spans="1:7" x14ac:dyDescent="0.3">
      <c r="A108" s="26"/>
      <c r="B108" s="26"/>
      <c r="C108" s="26"/>
      <c r="D108" s="26"/>
      <c r="E108" s="26"/>
      <c r="F108" s="26"/>
      <c r="G108" s="26"/>
    </row>
    <row r="109" spans="1:7" x14ac:dyDescent="0.3">
      <c r="A109" s="26"/>
      <c r="B109" s="26"/>
      <c r="C109" s="26"/>
      <c r="D109" s="26"/>
      <c r="E109" s="26"/>
      <c r="F109" s="26"/>
      <c r="G109" s="26"/>
    </row>
    <row r="110" spans="1:7" x14ac:dyDescent="0.3">
      <c r="A110" s="26"/>
      <c r="B110" s="26"/>
      <c r="C110" s="26"/>
      <c r="D110" s="26"/>
      <c r="E110" s="26"/>
      <c r="F110" s="26"/>
      <c r="G110" s="26"/>
    </row>
    <row r="111" spans="1:7" x14ac:dyDescent="0.3">
      <c r="A111" s="26"/>
      <c r="B111" s="26"/>
      <c r="C111" s="26"/>
      <c r="D111" s="26"/>
      <c r="E111" s="26"/>
      <c r="F111" s="26"/>
      <c r="G111" s="26"/>
    </row>
    <row r="112" spans="1:7" x14ac:dyDescent="0.3">
      <c r="A112" s="26"/>
      <c r="B112" s="26"/>
      <c r="C112" s="26"/>
      <c r="D112" s="26"/>
      <c r="E112" s="26"/>
      <c r="F112" s="26"/>
      <c r="G112" s="26"/>
    </row>
    <row r="113" spans="1:7" x14ac:dyDescent="0.3">
      <c r="A113" s="26"/>
      <c r="B113" s="26"/>
      <c r="C113" s="26"/>
      <c r="D113" s="26"/>
      <c r="E113" s="26"/>
      <c r="F113" s="26"/>
      <c r="G113" s="26"/>
    </row>
    <row r="114" spans="1:7" x14ac:dyDescent="0.3">
      <c r="A114" s="26"/>
      <c r="B114" s="26"/>
      <c r="C114" s="26"/>
      <c r="D114" s="26"/>
      <c r="E114" s="26"/>
      <c r="F114" s="26"/>
      <c r="G114" s="26"/>
    </row>
    <row r="115" spans="1:7" x14ac:dyDescent="0.3">
      <c r="A115" s="26"/>
      <c r="B115" s="26"/>
      <c r="C115" s="26"/>
      <c r="D115" s="26"/>
      <c r="E115" s="26"/>
      <c r="F115" s="26"/>
      <c r="G115" s="26"/>
    </row>
    <row r="116" spans="1:7" x14ac:dyDescent="0.3">
      <c r="A116" s="26"/>
      <c r="B116" s="26"/>
      <c r="C116" s="26"/>
      <c r="D116" s="26"/>
      <c r="E116" s="26"/>
      <c r="F116" s="26"/>
      <c r="G116" s="26"/>
    </row>
    <row r="117" spans="1:7" x14ac:dyDescent="0.3">
      <c r="A117" s="26"/>
      <c r="B117" s="26"/>
      <c r="C117" s="26"/>
      <c r="D117" s="26"/>
      <c r="E117" s="26"/>
      <c r="F117" s="26"/>
      <c r="G117" s="26"/>
    </row>
    <row r="118" spans="1:7" x14ac:dyDescent="0.3">
      <c r="A118" s="26"/>
      <c r="B118" s="26"/>
      <c r="C118" s="26"/>
      <c r="D118" s="26"/>
      <c r="E118" s="26"/>
      <c r="F118" s="26"/>
      <c r="G118" s="26"/>
    </row>
    <row r="119" spans="1:7" x14ac:dyDescent="0.3">
      <c r="A119" s="26"/>
      <c r="B119" s="26"/>
      <c r="C119" s="26"/>
      <c r="D119" s="26"/>
      <c r="E119" s="26"/>
      <c r="F119" s="26"/>
      <c r="G119" s="26"/>
    </row>
    <row r="120" spans="1:7" x14ac:dyDescent="0.3">
      <c r="A120" s="26"/>
      <c r="B120" s="26"/>
      <c r="C120" s="26"/>
      <c r="D120" s="26"/>
      <c r="E120" s="26"/>
      <c r="F120" s="26"/>
      <c r="G120" s="26"/>
    </row>
    <row r="121" spans="1:7" x14ac:dyDescent="0.3">
      <c r="A121" s="26"/>
      <c r="B121" s="26"/>
      <c r="C121" s="26"/>
      <c r="D121" s="26"/>
      <c r="E121" s="26"/>
      <c r="F121" s="26"/>
      <c r="G121" s="26"/>
    </row>
    <row r="122" spans="1:7" x14ac:dyDescent="0.3">
      <c r="A122" s="26"/>
      <c r="B122" s="26"/>
      <c r="C122" s="26"/>
      <c r="D122" s="26"/>
      <c r="E122" s="26"/>
      <c r="F122" s="26"/>
      <c r="G122" s="26"/>
    </row>
    <row r="123" spans="1:7" x14ac:dyDescent="0.3">
      <c r="A123" s="26"/>
      <c r="B123" s="26"/>
      <c r="C123" s="26"/>
      <c r="D123" s="26"/>
      <c r="E123" s="26"/>
      <c r="F123" s="26"/>
      <c r="G123" s="26"/>
    </row>
    <row r="124" spans="1:7" x14ac:dyDescent="0.3">
      <c r="A124" s="26"/>
      <c r="B124" s="26"/>
      <c r="C124" s="26"/>
      <c r="D124" s="26"/>
      <c r="E124" s="26"/>
      <c r="F124" s="26"/>
      <c r="G124" s="26"/>
    </row>
    <row r="125" spans="1:7" x14ac:dyDescent="0.3">
      <c r="A125" s="26"/>
      <c r="B125" s="26"/>
      <c r="C125" s="26"/>
      <c r="D125" s="26"/>
      <c r="E125" s="26"/>
      <c r="F125" s="26"/>
      <c r="G125" s="26"/>
    </row>
    <row r="126" spans="1:7" x14ac:dyDescent="0.3">
      <c r="A126" s="26"/>
      <c r="B126" s="26"/>
      <c r="C126" s="26"/>
      <c r="D126" s="26"/>
      <c r="E126" s="26"/>
      <c r="F126" s="26"/>
      <c r="G126" s="26"/>
    </row>
    <row r="127" spans="1:7" x14ac:dyDescent="0.3">
      <c r="A127" s="26"/>
      <c r="B127" s="26"/>
      <c r="C127" s="26"/>
      <c r="D127" s="26"/>
      <c r="E127" s="26"/>
      <c r="F127" s="26"/>
      <c r="G127" s="26"/>
    </row>
    <row r="128" spans="1:7" x14ac:dyDescent="0.3">
      <c r="A128" s="26"/>
      <c r="B128" s="26"/>
      <c r="C128" s="26"/>
      <c r="D128" s="26"/>
      <c r="E128" s="26"/>
      <c r="F128" s="26"/>
      <c r="G128" s="26"/>
    </row>
    <row r="129" spans="1:7" x14ac:dyDescent="0.3">
      <c r="A129" s="26"/>
      <c r="B129" s="26"/>
      <c r="C129" s="26"/>
      <c r="D129" s="26"/>
      <c r="E129" s="26"/>
      <c r="F129" s="26"/>
      <c r="G129" s="26"/>
    </row>
    <row r="130" spans="1:7" x14ac:dyDescent="0.3">
      <c r="A130" s="26"/>
      <c r="B130" s="26"/>
      <c r="C130" s="26"/>
      <c r="D130" s="26"/>
      <c r="E130" s="26"/>
      <c r="F130" s="26"/>
      <c r="G130" s="26"/>
    </row>
    <row r="131" spans="1:7" x14ac:dyDescent="0.3">
      <c r="A131" s="26"/>
      <c r="B131" s="26"/>
      <c r="C131" s="26"/>
      <c r="D131" s="26"/>
      <c r="E131" s="26"/>
      <c r="F131" s="26"/>
      <c r="G131" s="26"/>
    </row>
    <row r="132" spans="1:7" x14ac:dyDescent="0.3">
      <c r="A132" s="26"/>
      <c r="B132" s="26"/>
      <c r="C132" s="26"/>
      <c r="D132" s="26"/>
      <c r="E132" s="26"/>
      <c r="F132" s="26"/>
      <c r="G132" s="26"/>
    </row>
    <row r="133" spans="1:7" x14ac:dyDescent="0.3">
      <c r="A133" s="26"/>
      <c r="B133" s="26"/>
      <c r="C133" s="26"/>
      <c r="D133" s="26"/>
      <c r="E133" s="26"/>
      <c r="F133" s="26"/>
      <c r="G133" s="26"/>
    </row>
    <row r="134" spans="1:7" x14ac:dyDescent="0.3">
      <c r="A134" s="26"/>
      <c r="B134" s="26"/>
      <c r="C134" s="26"/>
      <c r="D134" s="26"/>
      <c r="E134" s="26"/>
      <c r="F134" s="26"/>
      <c r="G134" s="26"/>
    </row>
    <row r="135" spans="1:7" x14ac:dyDescent="0.3">
      <c r="A135" s="26"/>
      <c r="B135" s="26"/>
      <c r="C135" s="26"/>
      <c r="D135" s="26"/>
      <c r="E135" s="26"/>
      <c r="F135" s="26"/>
      <c r="G135" s="26"/>
    </row>
    <row r="136" spans="1:7" x14ac:dyDescent="0.3">
      <c r="A136" s="26"/>
      <c r="B136" s="26"/>
      <c r="C136" s="26"/>
      <c r="D136" s="26"/>
      <c r="E136" s="26"/>
      <c r="F136" s="26"/>
      <c r="G136" s="26"/>
    </row>
    <row r="137" spans="1:7" x14ac:dyDescent="0.3">
      <c r="A137" s="26"/>
      <c r="B137" s="26"/>
      <c r="C137" s="26"/>
      <c r="D137" s="26"/>
      <c r="E137" s="26"/>
      <c r="F137" s="26"/>
      <c r="G137" s="26"/>
    </row>
    <row r="138" spans="1:7" x14ac:dyDescent="0.3">
      <c r="A138" s="26"/>
      <c r="B138" s="26"/>
      <c r="C138" s="26"/>
      <c r="D138" s="26"/>
      <c r="E138" s="26"/>
      <c r="F138" s="26"/>
      <c r="G138" s="26"/>
    </row>
    <row r="139" spans="1:7" x14ac:dyDescent="0.3">
      <c r="A139" s="26"/>
      <c r="B139" s="26"/>
      <c r="C139" s="26"/>
      <c r="D139" s="26"/>
      <c r="E139" s="26"/>
      <c r="F139" s="26"/>
      <c r="G139" s="26"/>
    </row>
    <row r="140" spans="1:7" x14ac:dyDescent="0.3">
      <c r="A140" s="26"/>
      <c r="B140" s="26"/>
      <c r="C140" s="26"/>
      <c r="D140" s="26"/>
      <c r="E140" s="26"/>
      <c r="F140" s="26"/>
      <c r="G140" s="26"/>
    </row>
    <row r="141" spans="1:7" x14ac:dyDescent="0.3">
      <c r="A141" s="26"/>
      <c r="B141" s="26"/>
      <c r="C141" s="26"/>
      <c r="D141" s="26"/>
      <c r="E141" s="26"/>
      <c r="F141" s="26"/>
      <c r="G141" s="26"/>
    </row>
    <row r="142" spans="1:7" x14ac:dyDescent="0.3">
      <c r="A142" s="26"/>
      <c r="B142" s="26"/>
      <c r="C142" s="26"/>
      <c r="D142" s="26"/>
      <c r="E142" s="26"/>
      <c r="F142" s="26"/>
      <c r="G142" s="26"/>
    </row>
    <row r="143" spans="1:7" x14ac:dyDescent="0.3">
      <c r="A143" s="26"/>
      <c r="B143" s="26"/>
      <c r="C143" s="26"/>
      <c r="D143" s="26"/>
      <c r="E143" s="26"/>
      <c r="F143" s="26"/>
      <c r="G143" s="26"/>
    </row>
    <row r="144" spans="1:7" x14ac:dyDescent="0.3">
      <c r="A144" s="26"/>
      <c r="B144" s="26"/>
      <c r="C144" s="26"/>
      <c r="D144" s="26"/>
      <c r="E144" s="26"/>
      <c r="F144" s="26"/>
      <c r="G144" s="26"/>
    </row>
    <row r="145" spans="1:7" x14ac:dyDescent="0.3">
      <c r="A145" s="26"/>
      <c r="B145" s="26"/>
      <c r="C145" s="26"/>
      <c r="D145" s="26"/>
      <c r="E145" s="26"/>
      <c r="F145" s="26"/>
      <c r="G145" s="26"/>
    </row>
    <row r="146" spans="1:7" x14ac:dyDescent="0.3">
      <c r="A146" s="26"/>
      <c r="B146" s="26"/>
      <c r="C146" s="26"/>
      <c r="D146" s="26"/>
      <c r="E146" s="26"/>
      <c r="F146" s="26"/>
      <c r="G146" s="26"/>
    </row>
    <row r="147" spans="1:7" x14ac:dyDescent="0.3">
      <c r="A147" s="26"/>
      <c r="B147" s="26"/>
      <c r="C147" s="26"/>
      <c r="D147" s="26"/>
      <c r="E147" s="26"/>
      <c r="F147" s="26"/>
      <c r="G147" s="26"/>
    </row>
  </sheetData>
  <mergeCells count="12">
    <mergeCell ref="A21:A22"/>
    <mergeCell ref="B21:B22"/>
    <mergeCell ref="C21:D21"/>
    <mergeCell ref="E21:F21"/>
    <mergeCell ref="G21:G22"/>
    <mergeCell ref="A1:G1"/>
    <mergeCell ref="A20:F20"/>
    <mergeCell ref="A5:A6"/>
    <mergeCell ref="B5:B6"/>
    <mergeCell ref="C5:D5"/>
    <mergeCell ref="E5:F5"/>
    <mergeCell ref="G5:G6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2015-2016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Татьяна Витальевна</dc:creator>
  <cp:lastModifiedBy>Плешува Альмира Алексеевна</cp:lastModifiedBy>
  <cp:lastPrinted>2016-01-27T01:45:59Z</cp:lastPrinted>
  <dcterms:created xsi:type="dcterms:W3CDTF">2014-12-09T05:20:32Z</dcterms:created>
  <dcterms:modified xsi:type="dcterms:W3CDTF">2016-01-27T03:20:43Z</dcterms:modified>
</cp:coreProperties>
</file>